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5300" windowHeight="9210" activeTab="0"/>
  </bookViews>
  <sheets>
    <sheet name="Sheet1" sheetId="1" r:id="rId1"/>
    <sheet name="Full Results" sheetId="2" r:id="rId2"/>
    <sheet name="Club Results" sheetId="3" r:id="rId3"/>
    <sheet name="Club Scores" sheetId="4" r:id="rId4"/>
  </sheets>
  <externalReferences>
    <externalReference r:id="rId7"/>
  </externalReferences>
  <definedNames>
    <definedName name="entry2006">'[1]Entries2008'!$A$1:$G$1000</definedName>
    <definedName name="_xlnm.Print_Titles" localSheetId="2">'Club Results'!$1:$3</definedName>
    <definedName name="_xlnm.Print_Titles" localSheetId="0">'Sheet1'!$1:$3</definedName>
    <definedName name="results2006">'[1]Results'!$A$1:$C$1000</definedName>
  </definedNames>
  <calcPr fullCalcOnLoad="1"/>
</workbook>
</file>

<file path=xl/sharedStrings.xml><?xml version="1.0" encoding="utf-8"?>
<sst xmlns="http://schemas.openxmlformats.org/spreadsheetml/2006/main" count="178" uniqueCount="57">
  <si>
    <t>Position</t>
  </si>
  <si>
    <t>Race No</t>
  </si>
  <si>
    <t>Name</t>
  </si>
  <si>
    <t>Fore Name</t>
  </si>
  <si>
    <t>Club</t>
  </si>
  <si>
    <t>Age</t>
  </si>
  <si>
    <t>Time</t>
  </si>
  <si>
    <t>Sex</t>
  </si>
  <si>
    <t>WSFRL</t>
  </si>
  <si>
    <t>Points</t>
  </si>
  <si>
    <t xml:space="preserve">Worthing Lido 4 </t>
  </si>
  <si>
    <t>Pos</t>
  </si>
  <si>
    <t>38+5</t>
  </si>
  <si>
    <t>*</t>
  </si>
  <si>
    <t>53+25</t>
  </si>
  <si>
    <t>54+20</t>
  </si>
  <si>
    <t>57+25</t>
  </si>
  <si>
    <t>Y</t>
  </si>
  <si>
    <t>53+21</t>
  </si>
  <si>
    <t>35+13</t>
  </si>
  <si>
    <t>34+10</t>
  </si>
  <si>
    <t>41+14</t>
  </si>
  <si>
    <t>46+7</t>
  </si>
  <si>
    <t>*    21</t>
  </si>
  <si>
    <t>51+21</t>
  </si>
  <si>
    <t>60+25</t>
  </si>
  <si>
    <t>Worthing Lido 4</t>
  </si>
  <si>
    <t>Attendance</t>
  </si>
  <si>
    <t>Performance</t>
  </si>
  <si>
    <t>Score</t>
  </si>
  <si>
    <t>Arena 80</t>
  </si>
  <si>
    <t>Arunners</t>
  </si>
  <si>
    <t>Burgess Hill Runners</t>
  </si>
  <si>
    <t>Chichester Runners</t>
  </si>
  <si>
    <t>Fittleworth Flyers</t>
  </si>
  <si>
    <t>Goring Road Runners</t>
  </si>
  <si>
    <t>Haywards Heath Harriers</t>
  </si>
  <si>
    <t>Henfield Joggers</t>
  </si>
  <si>
    <t>Horsham Joggers</t>
  </si>
  <si>
    <t>Lancing Eagles</t>
  </si>
  <si>
    <t>Lewes AC</t>
  </si>
  <si>
    <t>Portslade Hedgehoppers</t>
  </si>
  <si>
    <t>Saints &amp; Sinners</t>
  </si>
  <si>
    <t>Steyning AC</t>
  </si>
  <si>
    <t>Worthing Harriers</t>
  </si>
  <si>
    <t>Worthing Striders</t>
  </si>
  <si>
    <t>50+17</t>
  </si>
  <si>
    <t>Southwick Strollers</t>
  </si>
  <si>
    <t>2=</t>
  </si>
  <si>
    <t>5=</t>
  </si>
  <si>
    <t>BURGESS HILL RUNNERS</t>
  </si>
  <si>
    <t>LAMBERT</t>
  </si>
  <si>
    <t>JANET</t>
  </si>
  <si>
    <t>F</t>
  </si>
  <si>
    <t>35+6</t>
  </si>
  <si>
    <t>44+14</t>
  </si>
  <si>
    <t>14+4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</si>
</sst>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on\Local%20Settings\Temporary%20Internet%20Files\Content.IE5\WDAFGLA3\2008%20LIDO4%20results%20seni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ies2008"/>
      <sheetName val="Results"/>
      <sheetName val="Race Reports"/>
    </sheetNames>
    <sheetDataSet>
      <sheetData sheetId="0">
        <row r="1">
          <cell r="A1" t="str">
            <v>Race No</v>
          </cell>
          <cell r="B1" t="str">
            <v>Name</v>
          </cell>
          <cell r="C1" t="str">
            <v>Forename</v>
          </cell>
          <cell r="D1" t="str">
            <v>Club</v>
          </cell>
          <cell r="E1" t="str">
            <v>Age</v>
          </cell>
          <cell r="F1" t="str">
            <v>WSFRL</v>
          </cell>
          <cell r="G1" t="str">
            <v>Sex</v>
          </cell>
        </row>
        <row r="2">
          <cell r="A2">
            <v>1</v>
          </cell>
          <cell r="B2" t="str">
            <v>SHEARING</v>
          </cell>
          <cell r="C2" t="str">
            <v>JOHN</v>
          </cell>
          <cell r="E2">
            <v>38</v>
          </cell>
          <cell r="G2" t="str">
            <v>M</v>
          </cell>
        </row>
        <row r="3">
          <cell r="A3">
            <v>2</v>
          </cell>
          <cell r="B3" t="str">
            <v>WHITE</v>
          </cell>
          <cell r="C3" t="str">
            <v>SIMON</v>
          </cell>
          <cell r="E3">
            <v>29</v>
          </cell>
          <cell r="G3" t="str">
            <v>M</v>
          </cell>
        </row>
        <row r="4">
          <cell r="A4">
            <v>3</v>
          </cell>
          <cell r="B4" t="str">
            <v>AYRES</v>
          </cell>
          <cell r="C4" t="str">
            <v>ALISON</v>
          </cell>
          <cell r="E4">
            <v>40</v>
          </cell>
          <cell r="G4" t="str">
            <v>F</v>
          </cell>
        </row>
        <row r="5">
          <cell r="A5">
            <v>4</v>
          </cell>
          <cell r="B5" t="str">
            <v>AYRES</v>
          </cell>
          <cell r="C5" t="str">
            <v>KEITH</v>
          </cell>
          <cell r="D5" t="str">
            <v>HORSHAM JOGGERS</v>
          </cell>
          <cell r="E5">
            <v>44</v>
          </cell>
          <cell r="F5" t="str">
            <v>Y</v>
          </cell>
          <cell r="G5" t="str">
            <v>M</v>
          </cell>
        </row>
        <row r="6">
          <cell r="A6">
            <v>5</v>
          </cell>
          <cell r="B6" t="str">
            <v>KNEE</v>
          </cell>
          <cell r="C6" t="str">
            <v>PETER</v>
          </cell>
          <cell r="E6">
            <v>41</v>
          </cell>
          <cell r="G6" t="str">
            <v>M</v>
          </cell>
        </row>
        <row r="7">
          <cell r="A7">
            <v>6</v>
          </cell>
          <cell r="B7" t="str">
            <v>RANSOM</v>
          </cell>
          <cell r="C7" t="str">
            <v>JEREMY</v>
          </cell>
          <cell r="E7">
            <v>38</v>
          </cell>
          <cell r="G7" t="str">
            <v>M</v>
          </cell>
        </row>
        <row r="8">
          <cell r="A8">
            <v>7</v>
          </cell>
          <cell r="B8" t="str">
            <v>JACKSON</v>
          </cell>
          <cell r="C8" t="str">
            <v>NICHOLAS</v>
          </cell>
          <cell r="D8" t="str">
            <v>FITTLEWORTH FLYERS</v>
          </cell>
          <cell r="E8">
            <v>51</v>
          </cell>
          <cell r="F8" t="str">
            <v>Y</v>
          </cell>
          <cell r="G8" t="str">
            <v>M</v>
          </cell>
        </row>
        <row r="9">
          <cell r="A9">
            <v>8</v>
          </cell>
          <cell r="B9" t="str">
            <v>COLEMAN</v>
          </cell>
          <cell r="C9" t="str">
            <v>KAREN</v>
          </cell>
          <cell r="E9">
            <v>47</v>
          </cell>
          <cell r="G9" t="str">
            <v>F</v>
          </cell>
        </row>
        <row r="10">
          <cell r="A10">
            <v>9</v>
          </cell>
          <cell r="B10" t="str">
            <v>HEADINGTON</v>
          </cell>
          <cell r="C10" t="str">
            <v>TOM</v>
          </cell>
          <cell r="D10" t="str">
            <v>WORTHING HARRIERS</v>
          </cell>
          <cell r="E10">
            <v>16</v>
          </cell>
          <cell r="F10" t="str">
            <v>Y</v>
          </cell>
          <cell r="G10" t="str">
            <v>M</v>
          </cell>
        </row>
        <row r="11">
          <cell r="A11">
            <v>10</v>
          </cell>
          <cell r="B11" t="str">
            <v>MARSHALL</v>
          </cell>
          <cell r="C11" t="str">
            <v>AMANDA</v>
          </cell>
          <cell r="D11" t="str">
            <v>RUNNING SISTERS</v>
          </cell>
          <cell r="E11">
            <v>41</v>
          </cell>
          <cell r="G11" t="str">
            <v>F</v>
          </cell>
        </row>
        <row r="12">
          <cell r="A12">
            <v>11</v>
          </cell>
          <cell r="B12" t="str">
            <v>VALLIER</v>
          </cell>
          <cell r="C12" t="str">
            <v>LOUISE</v>
          </cell>
          <cell r="D12" t="str">
            <v>ARENA 80</v>
          </cell>
          <cell r="E12">
            <v>43</v>
          </cell>
          <cell r="F12" t="str">
            <v>Y</v>
          </cell>
          <cell r="G12" t="str">
            <v>F</v>
          </cell>
        </row>
        <row r="13">
          <cell r="A13">
            <v>12</v>
          </cell>
          <cell r="B13" t="str">
            <v>HOPKINS</v>
          </cell>
          <cell r="C13" t="str">
            <v>TRACEY</v>
          </cell>
          <cell r="E13">
            <v>41</v>
          </cell>
          <cell r="G13" t="str">
            <v>F</v>
          </cell>
        </row>
        <row r="14">
          <cell r="A14">
            <v>13</v>
          </cell>
          <cell r="B14" t="str">
            <v>MOORE</v>
          </cell>
          <cell r="C14" t="str">
            <v>GEORGINA</v>
          </cell>
          <cell r="E14">
            <v>29</v>
          </cell>
          <cell r="G14" t="str">
            <v>F</v>
          </cell>
        </row>
        <row r="15">
          <cell r="A15">
            <v>14</v>
          </cell>
          <cell r="B15" t="str">
            <v>SOPP</v>
          </cell>
          <cell r="C15" t="str">
            <v>LINDA</v>
          </cell>
          <cell r="D15" t="str">
            <v>RUNNING SISTERS</v>
          </cell>
          <cell r="E15">
            <v>50</v>
          </cell>
          <cell r="G15" t="str">
            <v>F</v>
          </cell>
        </row>
        <row r="16">
          <cell r="A16">
            <v>15</v>
          </cell>
          <cell r="B16" t="str">
            <v>NAYLOR</v>
          </cell>
          <cell r="C16" t="str">
            <v>MIKE</v>
          </cell>
          <cell r="D16" t="str">
            <v>ARENA 80</v>
          </cell>
          <cell r="E16">
            <v>58</v>
          </cell>
          <cell r="F16" t="str">
            <v>Y</v>
          </cell>
          <cell r="G16" t="str">
            <v>M</v>
          </cell>
        </row>
        <row r="17">
          <cell r="A17">
            <v>16</v>
          </cell>
          <cell r="B17" t="str">
            <v>GUIDO</v>
          </cell>
          <cell r="C17" t="str">
            <v>LORENO</v>
          </cell>
          <cell r="E17">
            <v>51</v>
          </cell>
          <cell r="G17" t="str">
            <v>M</v>
          </cell>
        </row>
        <row r="18">
          <cell r="A18">
            <v>17</v>
          </cell>
          <cell r="B18" t="str">
            <v>GUIDO</v>
          </cell>
          <cell r="C18" t="str">
            <v>KAREN</v>
          </cell>
          <cell r="E18">
            <v>47</v>
          </cell>
          <cell r="G18" t="str">
            <v>F</v>
          </cell>
        </row>
        <row r="19">
          <cell r="A19">
            <v>18</v>
          </cell>
          <cell r="B19" t="str">
            <v>COAD-GUIDO</v>
          </cell>
          <cell r="C19" t="str">
            <v>ANTHONY</v>
          </cell>
          <cell r="E19">
            <v>20</v>
          </cell>
          <cell r="G19" t="str">
            <v>M</v>
          </cell>
        </row>
        <row r="20">
          <cell r="A20">
            <v>19</v>
          </cell>
          <cell r="B20" t="str">
            <v>DAUGHTREY</v>
          </cell>
          <cell r="C20" t="str">
            <v>JULIE</v>
          </cell>
          <cell r="E20">
            <v>45</v>
          </cell>
          <cell r="G20" t="str">
            <v>F</v>
          </cell>
        </row>
        <row r="21">
          <cell r="A21">
            <v>20</v>
          </cell>
          <cell r="B21" t="str">
            <v>DAUGHTREY</v>
          </cell>
          <cell r="C21" t="str">
            <v>DAVID</v>
          </cell>
          <cell r="E21">
            <v>45</v>
          </cell>
          <cell r="G21" t="str">
            <v>M</v>
          </cell>
        </row>
        <row r="22">
          <cell r="A22">
            <v>21</v>
          </cell>
          <cell r="B22" t="str">
            <v>FALL</v>
          </cell>
          <cell r="C22" t="str">
            <v>CATHY</v>
          </cell>
          <cell r="D22" t="str">
            <v>SOUTHWICK STROLLERS</v>
          </cell>
          <cell r="E22">
            <v>43</v>
          </cell>
          <cell r="F22" t="str">
            <v>Y</v>
          </cell>
          <cell r="G22" t="str">
            <v>F</v>
          </cell>
        </row>
        <row r="23">
          <cell r="A23">
            <v>22</v>
          </cell>
          <cell r="B23" t="str">
            <v>LAKER</v>
          </cell>
          <cell r="C23" t="str">
            <v>JOANNE</v>
          </cell>
          <cell r="E23">
            <v>29</v>
          </cell>
          <cell r="G23" t="str">
            <v>F</v>
          </cell>
        </row>
        <row r="24">
          <cell r="A24">
            <v>23</v>
          </cell>
          <cell r="B24" t="str">
            <v>SORO</v>
          </cell>
          <cell r="C24" t="str">
            <v>KATE</v>
          </cell>
          <cell r="E24">
            <v>50</v>
          </cell>
          <cell r="G24" t="str">
            <v>F</v>
          </cell>
        </row>
        <row r="25">
          <cell r="A25">
            <v>24</v>
          </cell>
          <cell r="B25" t="str">
            <v>NEALE</v>
          </cell>
          <cell r="C25" t="str">
            <v>JOHN</v>
          </cell>
          <cell r="E25">
            <v>34</v>
          </cell>
          <cell r="G25" t="str">
            <v>M</v>
          </cell>
        </row>
        <row r="26">
          <cell r="A26">
            <v>25</v>
          </cell>
          <cell r="B26" t="str">
            <v>BOULTON</v>
          </cell>
          <cell r="C26" t="str">
            <v>LYNNE</v>
          </cell>
          <cell r="E26">
            <v>46</v>
          </cell>
          <cell r="G26" t="str">
            <v>F</v>
          </cell>
        </row>
        <row r="27">
          <cell r="A27">
            <v>26</v>
          </cell>
          <cell r="B27" t="str">
            <v>SMITH</v>
          </cell>
          <cell r="C27" t="str">
            <v>ROGER</v>
          </cell>
          <cell r="E27">
            <v>50</v>
          </cell>
          <cell r="G27" t="str">
            <v>M</v>
          </cell>
        </row>
        <row r="28">
          <cell r="A28">
            <v>27</v>
          </cell>
          <cell r="B28" t="str">
            <v>BEATTIE</v>
          </cell>
          <cell r="C28" t="str">
            <v>ROGER</v>
          </cell>
          <cell r="E28">
            <v>31</v>
          </cell>
          <cell r="G28" t="str">
            <v>M</v>
          </cell>
        </row>
        <row r="29">
          <cell r="A29">
            <v>28</v>
          </cell>
          <cell r="B29" t="str">
            <v>DARRAGH</v>
          </cell>
          <cell r="C29" t="str">
            <v>STEPHANIE</v>
          </cell>
          <cell r="D29" t="str">
            <v>FITTLEWORTH FLYERS</v>
          </cell>
          <cell r="E29">
            <v>54</v>
          </cell>
          <cell r="F29" t="str">
            <v>Y</v>
          </cell>
          <cell r="G29" t="str">
            <v>F</v>
          </cell>
        </row>
        <row r="30">
          <cell r="A30">
            <v>29</v>
          </cell>
          <cell r="B30" t="str">
            <v>HOWELLS</v>
          </cell>
          <cell r="C30" t="str">
            <v>MARK</v>
          </cell>
          <cell r="E30">
            <v>30</v>
          </cell>
          <cell r="G30" t="str">
            <v>M</v>
          </cell>
        </row>
        <row r="31">
          <cell r="A31">
            <v>30</v>
          </cell>
          <cell r="B31" t="str">
            <v>O'BRIEN</v>
          </cell>
          <cell r="C31" t="str">
            <v>RACHEL</v>
          </cell>
          <cell r="E31">
            <v>39</v>
          </cell>
          <cell r="G31" t="str">
            <v>F</v>
          </cell>
        </row>
        <row r="32">
          <cell r="A32">
            <v>31</v>
          </cell>
          <cell r="B32" t="str">
            <v>MILES</v>
          </cell>
          <cell r="C32" t="str">
            <v>SALLY</v>
          </cell>
          <cell r="D32" t="str">
            <v>SOUTHWICK STROLLERS</v>
          </cell>
          <cell r="E32">
            <v>44</v>
          </cell>
          <cell r="F32" t="str">
            <v>Y</v>
          </cell>
          <cell r="G32" t="str">
            <v>F</v>
          </cell>
        </row>
        <row r="33">
          <cell r="A33">
            <v>32</v>
          </cell>
          <cell r="B33" t="str">
            <v>KEMP</v>
          </cell>
          <cell r="C33" t="str">
            <v>SPENCER</v>
          </cell>
          <cell r="E33">
            <v>56</v>
          </cell>
          <cell r="G33" t="str">
            <v>M</v>
          </cell>
        </row>
        <row r="34">
          <cell r="A34">
            <v>33</v>
          </cell>
          <cell r="B34" t="str">
            <v>FEINTUCK</v>
          </cell>
          <cell r="C34" t="str">
            <v>DAVID</v>
          </cell>
          <cell r="D34" t="str">
            <v>LEWES AC</v>
          </cell>
          <cell r="E34">
            <v>57</v>
          </cell>
          <cell r="F34" t="str">
            <v>Y</v>
          </cell>
          <cell r="G34" t="str">
            <v>M</v>
          </cell>
        </row>
        <row r="35">
          <cell r="A35">
            <v>34</v>
          </cell>
          <cell r="B35" t="str">
            <v>BETTS</v>
          </cell>
          <cell r="C35" t="str">
            <v>JOHN</v>
          </cell>
          <cell r="D35" t="str">
            <v>CHICHESTER RUNNERS</v>
          </cell>
          <cell r="E35">
            <v>59</v>
          </cell>
          <cell r="F35" t="str">
            <v>Y</v>
          </cell>
          <cell r="G35" t="str">
            <v>M</v>
          </cell>
        </row>
        <row r="36">
          <cell r="A36">
            <v>35</v>
          </cell>
          <cell r="B36" t="str">
            <v>BETTS</v>
          </cell>
          <cell r="C36" t="str">
            <v>JANICE</v>
          </cell>
          <cell r="D36" t="str">
            <v>CHICHESTER RUNNERS</v>
          </cell>
          <cell r="E36">
            <v>53</v>
          </cell>
          <cell r="F36" t="str">
            <v>Y</v>
          </cell>
          <cell r="G36" t="str">
            <v>F</v>
          </cell>
        </row>
        <row r="37">
          <cell r="A37">
            <v>36</v>
          </cell>
          <cell r="B37" t="str">
            <v>MITCHELL</v>
          </cell>
          <cell r="C37" t="str">
            <v>STELLA</v>
          </cell>
          <cell r="D37" t="str">
            <v>WG RUNNING SISTERS</v>
          </cell>
          <cell r="E37">
            <v>60</v>
          </cell>
          <cell r="G37" t="str">
            <v>F</v>
          </cell>
        </row>
        <row r="38">
          <cell r="A38">
            <v>37</v>
          </cell>
          <cell r="B38" t="str">
            <v>JOY</v>
          </cell>
          <cell r="C38" t="str">
            <v>CHRISTOPHER</v>
          </cell>
          <cell r="D38" t="str">
            <v>WORTHING HARRIERS</v>
          </cell>
          <cell r="E38">
            <v>48</v>
          </cell>
          <cell r="F38" t="str">
            <v>Y</v>
          </cell>
          <cell r="G38" t="str">
            <v>M</v>
          </cell>
        </row>
        <row r="39">
          <cell r="A39">
            <v>38</v>
          </cell>
          <cell r="B39" t="str">
            <v>RICKARD</v>
          </cell>
          <cell r="C39" t="str">
            <v>BERNAD</v>
          </cell>
          <cell r="E39">
            <v>65</v>
          </cell>
          <cell r="G39" t="str">
            <v>M</v>
          </cell>
        </row>
        <row r="40">
          <cell r="A40">
            <v>39</v>
          </cell>
          <cell r="B40" t="str">
            <v>HUMPHREY</v>
          </cell>
          <cell r="C40" t="str">
            <v>CAROL</v>
          </cell>
          <cell r="D40" t="str">
            <v>HAILSHAM HARRIERS</v>
          </cell>
          <cell r="E40">
            <v>49</v>
          </cell>
          <cell r="G40" t="str">
            <v>F</v>
          </cell>
        </row>
        <row r="41">
          <cell r="A41">
            <v>40</v>
          </cell>
          <cell r="B41" t="str">
            <v>PALMER</v>
          </cell>
          <cell r="C41" t="str">
            <v>SARAH</v>
          </cell>
          <cell r="E41">
            <v>42</v>
          </cell>
          <cell r="G41" t="str">
            <v>F</v>
          </cell>
        </row>
        <row r="42">
          <cell r="A42">
            <v>41</v>
          </cell>
          <cell r="B42" t="str">
            <v>PURNELL</v>
          </cell>
          <cell r="C42" t="str">
            <v>VAL</v>
          </cell>
          <cell r="D42" t="str">
            <v>HORSHAM JOGGERS</v>
          </cell>
          <cell r="E42">
            <v>47</v>
          </cell>
          <cell r="F42" t="str">
            <v>Y</v>
          </cell>
          <cell r="G42" t="str">
            <v>F</v>
          </cell>
        </row>
        <row r="43">
          <cell r="A43">
            <v>42</v>
          </cell>
          <cell r="B43" t="str">
            <v>O'CONNELL</v>
          </cell>
          <cell r="C43" t="str">
            <v>PETE </v>
          </cell>
          <cell r="D43" t="str">
            <v>HORSHAM JOGGERS</v>
          </cell>
          <cell r="E43">
            <v>47</v>
          </cell>
          <cell r="F43" t="str">
            <v>Y</v>
          </cell>
          <cell r="G43" t="str">
            <v>M</v>
          </cell>
        </row>
        <row r="44">
          <cell r="A44">
            <v>43</v>
          </cell>
          <cell r="B44" t="str">
            <v>FOORD</v>
          </cell>
          <cell r="C44" t="str">
            <v>ROGER</v>
          </cell>
          <cell r="D44" t="str">
            <v>BTON &amp; HOVE CITY AC</v>
          </cell>
          <cell r="E44">
            <v>44</v>
          </cell>
          <cell r="G44" t="str">
            <v>M</v>
          </cell>
        </row>
        <row r="45">
          <cell r="A45">
            <v>44</v>
          </cell>
          <cell r="B45" t="str">
            <v>FOORD</v>
          </cell>
          <cell r="C45" t="str">
            <v>HUGH</v>
          </cell>
          <cell r="D45" t="str">
            <v>BTON &amp; HOVE CITY AC</v>
          </cell>
          <cell r="E45">
            <v>78</v>
          </cell>
          <cell r="G45" t="str">
            <v>M</v>
          </cell>
        </row>
        <row r="46">
          <cell r="A46">
            <v>45</v>
          </cell>
          <cell r="B46" t="str">
            <v>WARNER</v>
          </cell>
          <cell r="C46" t="str">
            <v>MICHELLE</v>
          </cell>
          <cell r="E46">
            <v>36</v>
          </cell>
          <cell r="G46" t="str">
            <v>F</v>
          </cell>
        </row>
        <row r="47">
          <cell r="A47">
            <v>46</v>
          </cell>
          <cell r="B47" t="str">
            <v>COUSIN</v>
          </cell>
          <cell r="C47" t="str">
            <v>LORRAINE</v>
          </cell>
          <cell r="E47">
            <v>37</v>
          </cell>
          <cell r="G47" t="str">
            <v>F</v>
          </cell>
        </row>
        <row r="48">
          <cell r="A48">
            <v>47</v>
          </cell>
          <cell r="B48" t="str">
            <v>DAYNES</v>
          </cell>
          <cell r="C48" t="str">
            <v>DIANE</v>
          </cell>
          <cell r="E48">
            <v>33</v>
          </cell>
          <cell r="G48" t="str">
            <v>F</v>
          </cell>
        </row>
        <row r="49">
          <cell r="A49">
            <v>48</v>
          </cell>
          <cell r="B49" t="str">
            <v>DA COSTA</v>
          </cell>
          <cell r="C49" t="str">
            <v>SARAH</v>
          </cell>
          <cell r="E49">
            <v>48</v>
          </cell>
          <cell r="G49" t="str">
            <v>F</v>
          </cell>
        </row>
        <row r="50">
          <cell r="A50">
            <v>49</v>
          </cell>
          <cell r="B50" t="str">
            <v>COOPER</v>
          </cell>
          <cell r="C50" t="str">
            <v>SAMANTHA</v>
          </cell>
          <cell r="E50">
            <v>39</v>
          </cell>
          <cell r="G50" t="str">
            <v>F</v>
          </cell>
        </row>
        <row r="51">
          <cell r="A51">
            <v>50</v>
          </cell>
          <cell r="B51" t="str">
            <v>COOPER</v>
          </cell>
          <cell r="C51" t="str">
            <v>NEIL</v>
          </cell>
          <cell r="D51" t="str">
            <v>ARUNNERS</v>
          </cell>
          <cell r="E51">
            <v>45</v>
          </cell>
          <cell r="F51" t="str">
            <v>Y</v>
          </cell>
          <cell r="G51" t="str">
            <v>M</v>
          </cell>
        </row>
        <row r="52">
          <cell r="A52">
            <v>51</v>
          </cell>
          <cell r="B52" t="str">
            <v>HOUGHTON</v>
          </cell>
          <cell r="C52" t="str">
            <v>THOMAS</v>
          </cell>
          <cell r="E52">
            <v>36</v>
          </cell>
          <cell r="G52" t="str">
            <v>M</v>
          </cell>
        </row>
        <row r="53">
          <cell r="A53">
            <v>52</v>
          </cell>
          <cell r="B53" t="str">
            <v>PARSONS</v>
          </cell>
          <cell r="C53" t="str">
            <v>GRAHAM</v>
          </cell>
          <cell r="E53">
            <v>50</v>
          </cell>
          <cell r="G53" t="str">
            <v>M</v>
          </cell>
        </row>
        <row r="54">
          <cell r="A54">
            <v>53</v>
          </cell>
          <cell r="B54" t="str">
            <v>HEDDON</v>
          </cell>
          <cell r="C54" t="str">
            <v>PAT</v>
          </cell>
          <cell r="D54" t="str">
            <v>GORING ROAD RUNNERS</v>
          </cell>
          <cell r="E54">
            <v>56</v>
          </cell>
          <cell r="G54" t="str">
            <v>F</v>
          </cell>
        </row>
        <row r="55">
          <cell r="A55">
            <v>54</v>
          </cell>
          <cell r="B55" t="str">
            <v>CURRAN</v>
          </cell>
          <cell r="C55" t="str">
            <v>SAMANTHA</v>
          </cell>
          <cell r="D55" t="str">
            <v>WORTHING HARRIERS</v>
          </cell>
          <cell r="E55">
            <v>35</v>
          </cell>
          <cell r="F55" t="str">
            <v>Y</v>
          </cell>
          <cell r="G55" t="str">
            <v>F</v>
          </cell>
        </row>
        <row r="56">
          <cell r="A56">
            <v>55</v>
          </cell>
          <cell r="B56" t="str">
            <v>TIMS</v>
          </cell>
          <cell r="C56" t="str">
            <v>BRIAN</v>
          </cell>
          <cell r="D56" t="str">
            <v>SOTHERN VETS</v>
          </cell>
          <cell r="E56">
            <v>62</v>
          </cell>
          <cell r="G56" t="str">
            <v>M</v>
          </cell>
        </row>
        <row r="57">
          <cell r="A57">
            <v>56</v>
          </cell>
          <cell r="B57" t="str">
            <v>ELSDEN</v>
          </cell>
          <cell r="C57" t="str">
            <v>KEITH</v>
          </cell>
          <cell r="D57" t="str">
            <v>BILLINGSHURST RUNNERS</v>
          </cell>
          <cell r="E57">
            <v>49</v>
          </cell>
          <cell r="G57" t="str">
            <v>M</v>
          </cell>
        </row>
        <row r="58">
          <cell r="A58">
            <v>57</v>
          </cell>
          <cell r="B58" t="str">
            <v>ELSDEN</v>
          </cell>
          <cell r="C58" t="str">
            <v>LORRAINE</v>
          </cell>
          <cell r="D58" t="str">
            <v>BILLINGSHURST RUNNERS</v>
          </cell>
          <cell r="E58">
            <v>49</v>
          </cell>
          <cell r="G58" t="str">
            <v>F</v>
          </cell>
        </row>
        <row r="59">
          <cell r="A59">
            <v>58</v>
          </cell>
          <cell r="B59" t="str">
            <v>THOMAS</v>
          </cell>
          <cell r="C59" t="str">
            <v>BOB</v>
          </cell>
          <cell r="D59" t="str">
            <v>WORTHING HARRIERS</v>
          </cell>
          <cell r="E59">
            <v>64</v>
          </cell>
          <cell r="F59" t="str">
            <v>Y</v>
          </cell>
          <cell r="G59" t="str">
            <v>M</v>
          </cell>
        </row>
        <row r="60">
          <cell r="A60">
            <v>59</v>
          </cell>
          <cell r="B60" t="str">
            <v>WHITCROFT</v>
          </cell>
          <cell r="C60" t="str">
            <v>KAY</v>
          </cell>
          <cell r="D60" t="str">
            <v>BTON &amp; HOVE RUNNING S</v>
          </cell>
          <cell r="E60">
            <v>33</v>
          </cell>
          <cell r="G60" t="str">
            <v>F</v>
          </cell>
        </row>
        <row r="61">
          <cell r="A61">
            <v>60</v>
          </cell>
          <cell r="B61" t="str">
            <v>DUNHAM</v>
          </cell>
          <cell r="C61" t="str">
            <v>KATHERINE</v>
          </cell>
          <cell r="E61">
            <v>38</v>
          </cell>
          <cell r="G61" t="str">
            <v>F</v>
          </cell>
        </row>
        <row r="62">
          <cell r="A62">
            <v>61</v>
          </cell>
          <cell r="B62" t="str">
            <v>WIGMORE</v>
          </cell>
          <cell r="C62" t="str">
            <v>STEVE</v>
          </cell>
          <cell r="D62" t="str">
            <v>HORSHAM JOGGERS</v>
          </cell>
          <cell r="E62">
            <v>46</v>
          </cell>
          <cell r="F62" t="str">
            <v>Y</v>
          </cell>
          <cell r="G62" t="str">
            <v>M</v>
          </cell>
        </row>
        <row r="63">
          <cell r="A63">
            <v>62</v>
          </cell>
          <cell r="B63" t="str">
            <v>WIGMORE</v>
          </cell>
          <cell r="C63" t="str">
            <v>KAREN</v>
          </cell>
          <cell r="D63" t="str">
            <v>HORSHAM JOGGERS</v>
          </cell>
          <cell r="E63">
            <v>51</v>
          </cell>
          <cell r="F63" t="str">
            <v>Y</v>
          </cell>
          <cell r="G63" t="str">
            <v>F</v>
          </cell>
        </row>
        <row r="64">
          <cell r="A64">
            <v>63</v>
          </cell>
          <cell r="B64" t="str">
            <v>GLOVER</v>
          </cell>
          <cell r="C64" t="str">
            <v>KATIE</v>
          </cell>
          <cell r="E64">
            <v>43</v>
          </cell>
          <cell r="G64" t="str">
            <v>F</v>
          </cell>
        </row>
        <row r="65">
          <cell r="A65">
            <v>64</v>
          </cell>
          <cell r="B65" t="str">
            <v>O.MELIA</v>
          </cell>
          <cell r="C65" t="str">
            <v>STEPHEN</v>
          </cell>
          <cell r="E65">
            <v>47</v>
          </cell>
          <cell r="G65" t="str">
            <v>M</v>
          </cell>
        </row>
        <row r="66">
          <cell r="A66">
            <v>65</v>
          </cell>
          <cell r="B66" t="str">
            <v>GLEESON</v>
          </cell>
          <cell r="C66" t="str">
            <v>TIM</v>
          </cell>
          <cell r="E66">
            <v>40</v>
          </cell>
          <cell r="G66" t="str">
            <v>M</v>
          </cell>
        </row>
        <row r="67">
          <cell r="A67">
            <v>66</v>
          </cell>
          <cell r="B67" t="str">
            <v>JONES</v>
          </cell>
          <cell r="C67" t="str">
            <v>RHIANNON</v>
          </cell>
          <cell r="E67">
            <v>38</v>
          </cell>
          <cell r="G67" t="str">
            <v>F</v>
          </cell>
        </row>
        <row r="68">
          <cell r="A68">
            <v>67</v>
          </cell>
          <cell r="B68" t="str">
            <v>HANNIDES</v>
          </cell>
          <cell r="C68" t="str">
            <v>THEODORA</v>
          </cell>
          <cell r="E68">
            <v>31</v>
          </cell>
          <cell r="G68" t="str">
            <v>F</v>
          </cell>
        </row>
        <row r="69">
          <cell r="A69">
            <v>68</v>
          </cell>
          <cell r="B69" t="str">
            <v>HARMSWORTH</v>
          </cell>
          <cell r="C69" t="str">
            <v>MARK</v>
          </cell>
          <cell r="E69">
            <v>45</v>
          </cell>
          <cell r="G69" t="str">
            <v>M</v>
          </cell>
        </row>
        <row r="70">
          <cell r="A70">
            <v>69</v>
          </cell>
          <cell r="B70" t="str">
            <v>STEZAKER</v>
          </cell>
          <cell r="C70" t="str">
            <v>SANDRA</v>
          </cell>
          <cell r="E70">
            <v>56</v>
          </cell>
          <cell r="G70" t="str">
            <v>F</v>
          </cell>
        </row>
        <row r="71">
          <cell r="A71">
            <v>70</v>
          </cell>
          <cell r="B71" t="str">
            <v>STEZAKER</v>
          </cell>
          <cell r="C71" t="str">
            <v>PAUL</v>
          </cell>
          <cell r="E71">
            <v>56</v>
          </cell>
          <cell r="G71" t="str">
            <v>M</v>
          </cell>
        </row>
        <row r="72">
          <cell r="A72">
            <v>71</v>
          </cell>
          <cell r="B72" t="str">
            <v>KENNEDY</v>
          </cell>
          <cell r="C72" t="str">
            <v>ANDREW</v>
          </cell>
          <cell r="E72">
            <v>33</v>
          </cell>
          <cell r="G72" t="str">
            <v>M</v>
          </cell>
        </row>
        <row r="73">
          <cell r="A73">
            <v>72</v>
          </cell>
          <cell r="B73" t="str">
            <v>MCCOLL</v>
          </cell>
          <cell r="C73" t="str">
            <v>KENNY</v>
          </cell>
          <cell r="E73">
            <v>46</v>
          </cell>
          <cell r="G73" t="str">
            <v>M</v>
          </cell>
        </row>
        <row r="74">
          <cell r="A74">
            <v>73</v>
          </cell>
          <cell r="B74" t="str">
            <v>GRITTON</v>
          </cell>
          <cell r="C74" t="str">
            <v>MARGARET</v>
          </cell>
          <cell r="D74" t="str">
            <v>TUFF FITTY TRI CLUB</v>
          </cell>
          <cell r="E74">
            <v>51</v>
          </cell>
          <cell r="G74" t="str">
            <v>F</v>
          </cell>
        </row>
        <row r="75">
          <cell r="A75">
            <v>74</v>
          </cell>
          <cell r="B75" t="str">
            <v>PALMER</v>
          </cell>
          <cell r="C75" t="str">
            <v>CAROL</v>
          </cell>
          <cell r="D75" t="str">
            <v>TUFF FITTY TRI CLUB</v>
          </cell>
          <cell r="E75">
            <v>47</v>
          </cell>
          <cell r="G75" t="str">
            <v>F</v>
          </cell>
        </row>
        <row r="76">
          <cell r="A76">
            <v>75</v>
          </cell>
          <cell r="B76" t="str">
            <v>COLBOURNE</v>
          </cell>
          <cell r="C76" t="str">
            <v>KELLY</v>
          </cell>
          <cell r="D76" t="str">
            <v>WORTHING HARRIERS</v>
          </cell>
          <cell r="E76">
            <v>14</v>
          </cell>
          <cell r="F76" t="str">
            <v>Y</v>
          </cell>
          <cell r="G76" t="str">
            <v>F</v>
          </cell>
        </row>
        <row r="77">
          <cell r="A77">
            <v>76</v>
          </cell>
          <cell r="B77" t="str">
            <v>SUGDEN</v>
          </cell>
          <cell r="C77" t="str">
            <v>SALLY</v>
          </cell>
          <cell r="D77" t="str">
            <v>WORTHING HARRIERS</v>
          </cell>
          <cell r="E77">
            <v>42</v>
          </cell>
          <cell r="F77" t="str">
            <v>Y</v>
          </cell>
          <cell r="G77" t="str">
            <v>F</v>
          </cell>
        </row>
        <row r="78">
          <cell r="A78">
            <v>77</v>
          </cell>
          <cell r="B78" t="str">
            <v>WATSON</v>
          </cell>
          <cell r="C78" t="str">
            <v>MARK</v>
          </cell>
          <cell r="D78" t="str">
            <v>WORTHING HARRIERS</v>
          </cell>
          <cell r="E78">
            <v>49</v>
          </cell>
          <cell r="F78" t="str">
            <v>Y</v>
          </cell>
          <cell r="G78" t="str">
            <v>M</v>
          </cell>
        </row>
        <row r="79">
          <cell r="A79">
            <v>78</v>
          </cell>
          <cell r="B79" t="str">
            <v>BEDDING</v>
          </cell>
          <cell r="C79" t="str">
            <v>SARAH</v>
          </cell>
          <cell r="E79">
            <v>44</v>
          </cell>
          <cell r="G79" t="str">
            <v>F</v>
          </cell>
        </row>
        <row r="80">
          <cell r="A80">
            <v>79</v>
          </cell>
          <cell r="B80" t="str">
            <v>LEVITT</v>
          </cell>
          <cell r="C80" t="str">
            <v>LEANNE</v>
          </cell>
          <cell r="D80" t="str">
            <v>TUFF FITTY TRI CLUB</v>
          </cell>
          <cell r="E80">
            <v>28</v>
          </cell>
          <cell r="G80" t="str">
            <v>F</v>
          </cell>
        </row>
        <row r="81">
          <cell r="A81">
            <v>80</v>
          </cell>
          <cell r="B81" t="str">
            <v>LEVITT</v>
          </cell>
          <cell r="C81" t="str">
            <v>CHRISTOPHER</v>
          </cell>
          <cell r="D81" t="str">
            <v>TUFF FITTY TRI CLUB</v>
          </cell>
          <cell r="E81">
            <v>36</v>
          </cell>
          <cell r="G81" t="str">
            <v>M</v>
          </cell>
        </row>
        <row r="82">
          <cell r="A82">
            <v>81</v>
          </cell>
          <cell r="B82" t="str">
            <v>GATHERGOOD</v>
          </cell>
          <cell r="C82" t="str">
            <v>SUSAN</v>
          </cell>
          <cell r="E82">
            <v>55</v>
          </cell>
          <cell r="G82" t="str">
            <v>F</v>
          </cell>
        </row>
        <row r="83">
          <cell r="A83">
            <v>82</v>
          </cell>
          <cell r="B83" t="str">
            <v>LIVINGSTONE</v>
          </cell>
          <cell r="C83" t="str">
            <v>DUNCAN</v>
          </cell>
          <cell r="D83" t="str">
            <v>SOUTHWICK STROLLERS</v>
          </cell>
          <cell r="E83">
            <v>48</v>
          </cell>
          <cell r="F83" t="str">
            <v>Y</v>
          </cell>
          <cell r="G83" t="str">
            <v>M</v>
          </cell>
        </row>
        <row r="84">
          <cell r="A84">
            <v>83</v>
          </cell>
          <cell r="B84" t="str">
            <v>TAPP</v>
          </cell>
          <cell r="C84" t="str">
            <v>RICHARD</v>
          </cell>
          <cell r="E84">
            <v>61</v>
          </cell>
          <cell r="G84" t="str">
            <v>M</v>
          </cell>
        </row>
        <row r="85">
          <cell r="A85">
            <v>84</v>
          </cell>
          <cell r="B85" t="str">
            <v>ROFFEY</v>
          </cell>
          <cell r="C85" t="str">
            <v>SUE</v>
          </cell>
          <cell r="D85" t="str">
            <v>TUFF FITTY TRI CLUB</v>
          </cell>
          <cell r="E85">
            <v>43</v>
          </cell>
          <cell r="G85" t="str">
            <v>F</v>
          </cell>
        </row>
        <row r="86">
          <cell r="A86">
            <v>85</v>
          </cell>
          <cell r="B86" t="str">
            <v>WHITWORTH</v>
          </cell>
          <cell r="C86" t="str">
            <v>PETER</v>
          </cell>
          <cell r="D86" t="str">
            <v>LEWES AC</v>
          </cell>
          <cell r="E86">
            <v>70</v>
          </cell>
          <cell r="F86" t="str">
            <v>Y</v>
          </cell>
          <cell r="G86" t="str">
            <v>M</v>
          </cell>
        </row>
        <row r="87">
          <cell r="A87">
            <v>86</v>
          </cell>
          <cell r="B87" t="str">
            <v>JONES</v>
          </cell>
          <cell r="C87" t="str">
            <v>DELWYN</v>
          </cell>
          <cell r="D87" t="str">
            <v>WORTHING HARRIERS</v>
          </cell>
          <cell r="E87">
            <v>43</v>
          </cell>
          <cell r="F87" t="str">
            <v>Y</v>
          </cell>
          <cell r="G87" t="str">
            <v>M</v>
          </cell>
        </row>
        <row r="88">
          <cell r="A88">
            <v>87</v>
          </cell>
          <cell r="B88" t="str">
            <v>OCKENDEN</v>
          </cell>
          <cell r="C88" t="str">
            <v>ROGER</v>
          </cell>
          <cell r="D88" t="str">
            <v>ARENA 80</v>
          </cell>
          <cell r="E88">
            <v>59</v>
          </cell>
          <cell r="F88" t="str">
            <v>Y</v>
          </cell>
          <cell r="G88" t="str">
            <v>M</v>
          </cell>
        </row>
        <row r="89">
          <cell r="A89">
            <v>88</v>
          </cell>
          <cell r="B89" t="str">
            <v>HOLLINGDALE</v>
          </cell>
          <cell r="C89" t="str">
            <v>MARGO</v>
          </cell>
          <cell r="D89" t="str">
            <v>WG RUNNING SISTERS</v>
          </cell>
          <cell r="E89">
            <v>55</v>
          </cell>
          <cell r="G89" t="str">
            <v>F</v>
          </cell>
        </row>
        <row r="90">
          <cell r="A90">
            <v>89</v>
          </cell>
          <cell r="B90" t="str">
            <v>RYDER-LEE</v>
          </cell>
          <cell r="C90" t="str">
            <v>TERRY</v>
          </cell>
          <cell r="E90">
            <v>37</v>
          </cell>
          <cell r="G90" t="str">
            <v>M</v>
          </cell>
        </row>
        <row r="91">
          <cell r="A91">
            <v>90</v>
          </cell>
          <cell r="B91" t="str">
            <v>RUSSELL</v>
          </cell>
          <cell r="C91" t="str">
            <v>SARAH</v>
          </cell>
          <cell r="D91" t="str">
            <v>P'LADE HEDGEHOPPERS</v>
          </cell>
          <cell r="E91">
            <v>41</v>
          </cell>
          <cell r="F91" t="str">
            <v>Y</v>
          </cell>
          <cell r="G91" t="str">
            <v>F</v>
          </cell>
        </row>
        <row r="92">
          <cell r="A92">
            <v>91</v>
          </cell>
          <cell r="B92" t="str">
            <v>HINCHLIFF</v>
          </cell>
          <cell r="C92" t="str">
            <v>ALEX</v>
          </cell>
          <cell r="D92" t="str">
            <v>ARENA 80</v>
          </cell>
          <cell r="E92">
            <v>42</v>
          </cell>
          <cell r="F92" t="str">
            <v>Y</v>
          </cell>
          <cell r="G92" t="str">
            <v>M</v>
          </cell>
        </row>
        <row r="93">
          <cell r="A93">
            <v>92</v>
          </cell>
          <cell r="B93" t="str">
            <v>MORGAN</v>
          </cell>
          <cell r="C93" t="str">
            <v>DEBBIE</v>
          </cell>
          <cell r="E93">
            <v>39</v>
          </cell>
          <cell r="G93" t="str">
            <v>F</v>
          </cell>
        </row>
        <row r="94">
          <cell r="A94">
            <v>93</v>
          </cell>
          <cell r="B94" t="str">
            <v>AIREY</v>
          </cell>
          <cell r="C94" t="str">
            <v>MICK</v>
          </cell>
          <cell r="D94" t="str">
            <v>P'LADE HEDGEHOPPERS</v>
          </cell>
          <cell r="E94">
            <v>58</v>
          </cell>
          <cell r="F94" t="str">
            <v>Y</v>
          </cell>
          <cell r="G94" t="str">
            <v>M</v>
          </cell>
        </row>
        <row r="95">
          <cell r="A95">
            <v>94</v>
          </cell>
          <cell r="B95" t="str">
            <v>CHALKLEY</v>
          </cell>
          <cell r="C95" t="str">
            <v>STEVE</v>
          </cell>
          <cell r="D95" t="str">
            <v>P'LADE HEDGEHOPPERS</v>
          </cell>
          <cell r="E95">
            <v>42</v>
          </cell>
          <cell r="F95" t="str">
            <v>Y</v>
          </cell>
          <cell r="G95" t="str">
            <v>M</v>
          </cell>
        </row>
        <row r="96">
          <cell r="A96">
            <v>95</v>
          </cell>
          <cell r="B96" t="str">
            <v>ETHERIDGE</v>
          </cell>
          <cell r="C96" t="str">
            <v>JO</v>
          </cell>
          <cell r="D96" t="str">
            <v>P'LADE HEDGEHOPPERS</v>
          </cell>
          <cell r="E96">
            <v>62</v>
          </cell>
          <cell r="F96" t="str">
            <v>Y</v>
          </cell>
          <cell r="G96" t="str">
            <v>F</v>
          </cell>
        </row>
        <row r="97">
          <cell r="A97">
            <v>96</v>
          </cell>
          <cell r="B97" t="str">
            <v>FEENEY</v>
          </cell>
          <cell r="C97" t="str">
            <v>CAROL</v>
          </cell>
          <cell r="D97" t="str">
            <v>P'LADE HEDGEHOPPERS</v>
          </cell>
          <cell r="E97">
            <v>30</v>
          </cell>
          <cell r="F97" t="str">
            <v>Y</v>
          </cell>
          <cell r="G97" t="str">
            <v>F</v>
          </cell>
        </row>
        <row r="98">
          <cell r="A98">
            <v>97</v>
          </cell>
          <cell r="B98" t="str">
            <v>FEENEY</v>
          </cell>
          <cell r="C98" t="str">
            <v>CLIFF</v>
          </cell>
          <cell r="D98" t="str">
            <v>P'LADE HEDGEHOPPERS</v>
          </cell>
          <cell r="E98">
            <v>59</v>
          </cell>
          <cell r="F98" t="str">
            <v>Y</v>
          </cell>
          <cell r="G98" t="str">
            <v>M</v>
          </cell>
        </row>
        <row r="99">
          <cell r="A99">
            <v>98</v>
          </cell>
          <cell r="B99" t="str">
            <v>GALE</v>
          </cell>
          <cell r="C99" t="str">
            <v>NATHAN</v>
          </cell>
          <cell r="D99" t="str">
            <v>P'LADE HEDGEHOPPERS</v>
          </cell>
          <cell r="E99">
            <v>32</v>
          </cell>
          <cell r="F99" t="str">
            <v>Y</v>
          </cell>
          <cell r="G99" t="str">
            <v>M</v>
          </cell>
        </row>
        <row r="100">
          <cell r="A100">
            <v>99</v>
          </cell>
          <cell r="B100" t="str">
            <v>GRAY</v>
          </cell>
          <cell r="C100" t="str">
            <v>MARILYN</v>
          </cell>
          <cell r="D100" t="str">
            <v>P'LADE HEDGEHOPPERS</v>
          </cell>
          <cell r="E100">
            <v>52</v>
          </cell>
          <cell r="F100" t="str">
            <v>Y</v>
          </cell>
          <cell r="G100" t="str">
            <v>F</v>
          </cell>
        </row>
        <row r="101">
          <cell r="A101">
            <v>100</v>
          </cell>
          <cell r="B101" t="str">
            <v>GREENHALF</v>
          </cell>
          <cell r="C101" t="str">
            <v>MARK</v>
          </cell>
          <cell r="D101" t="str">
            <v>P'LADE HEDGEHOPPERS</v>
          </cell>
          <cell r="E101">
            <v>43</v>
          </cell>
          <cell r="F101" t="str">
            <v>Y</v>
          </cell>
          <cell r="G101" t="str">
            <v>M</v>
          </cell>
        </row>
        <row r="102">
          <cell r="A102">
            <v>101</v>
          </cell>
          <cell r="B102" t="str">
            <v>HEDGETHORNE</v>
          </cell>
          <cell r="C102" t="str">
            <v>PETER</v>
          </cell>
          <cell r="D102" t="str">
            <v>P'LADE HEDGEHOPPERS</v>
          </cell>
          <cell r="E102">
            <v>52</v>
          </cell>
          <cell r="F102" t="str">
            <v>Y</v>
          </cell>
          <cell r="G102" t="str">
            <v>M</v>
          </cell>
        </row>
        <row r="103">
          <cell r="A103">
            <v>102</v>
          </cell>
          <cell r="B103" t="str">
            <v>BUCHANAN</v>
          </cell>
          <cell r="C103" t="str">
            <v>ALAN</v>
          </cell>
          <cell r="D103" t="str">
            <v>P'LADE HEDGEHOPPERS</v>
          </cell>
          <cell r="E103">
            <v>73</v>
          </cell>
          <cell r="F103" t="str">
            <v>Y</v>
          </cell>
          <cell r="G103" t="str">
            <v>M</v>
          </cell>
        </row>
        <row r="104">
          <cell r="A104">
            <v>103</v>
          </cell>
          <cell r="B104" t="str">
            <v>KENT</v>
          </cell>
          <cell r="C104" t="str">
            <v>IAN</v>
          </cell>
          <cell r="D104" t="str">
            <v>P'LADE HEDGEHOPPERS</v>
          </cell>
          <cell r="E104">
            <v>61</v>
          </cell>
          <cell r="F104" t="str">
            <v>Y</v>
          </cell>
          <cell r="G104" t="str">
            <v>M</v>
          </cell>
        </row>
        <row r="105">
          <cell r="A105">
            <v>104</v>
          </cell>
          <cell r="B105" t="str">
            <v>KENT</v>
          </cell>
          <cell r="C105" t="str">
            <v>STELLA</v>
          </cell>
          <cell r="D105" t="str">
            <v>P'LADE HEDGEHOPPERS</v>
          </cell>
          <cell r="E105">
            <v>58</v>
          </cell>
          <cell r="F105" t="str">
            <v>Y</v>
          </cell>
          <cell r="G105" t="str">
            <v>F</v>
          </cell>
        </row>
        <row r="106">
          <cell r="A106">
            <v>105</v>
          </cell>
          <cell r="B106" t="str">
            <v>LINFIELD</v>
          </cell>
          <cell r="C106" t="str">
            <v>TONY</v>
          </cell>
          <cell r="D106" t="str">
            <v>P'LADE HEDGEHOPPERS</v>
          </cell>
          <cell r="E106">
            <v>36</v>
          </cell>
          <cell r="F106" t="str">
            <v>Y</v>
          </cell>
          <cell r="G106" t="str">
            <v>M</v>
          </cell>
        </row>
        <row r="107">
          <cell r="A107">
            <v>106</v>
          </cell>
          <cell r="B107" t="str">
            <v>MARTIN</v>
          </cell>
          <cell r="C107" t="str">
            <v>TONY</v>
          </cell>
          <cell r="D107" t="str">
            <v>P'LADE HEDGEHOPPERS</v>
          </cell>
          <cell r="E107">
            <v>50</v>
          </cell>
          <cell r="F107" t="str">
            <v>Y</v>
          </cell>
          <cell r="G107" t="str">
            <v>M</v>
          </cell>
        </row>
        <row r="108">
          <cell r="A108">
            <v>107</v>
          </cell>
          <cell r="B108" t="str">
            <v>ROONEY</v>
          </cell>
          <cell r="C108" t="str">
            <v>GERRY</v>
          </cell>
          <cell r="D108" t="str">
            <v>P'LADE HEDGEHOPPERS</v>
          </cell>
          <cell r="E108">
            <v>74</v>
          </cell>
          <cell r="F108" t="str">
            <v>Y</v>
          </cell>
          <cell r="G108" t="str">
            <v>M</v>
          </cell>
        </row>
        <row r="109">
          <cell r="A109">
            <v>108</v>
          </cell>
          <cell r="B109" t="str">
            <v>PAYNE</v>
          </cell>
          <cell r="C109" t="str">
            <v>GARY</v>
          </cell>
          <cell r="D109" t="str">
            <v>P'LADE HEDGEHOPPERS</v>
          </cell>
          <cell r="E109">
            <v>48</v>
          </cell>
          <cell r="F109" t="str">
            <v>Y</v>
          </cell>
          <cell r="G109" t="str">
            <v>M</v>
          </cell>
        </row>
        <row r="110">
          <cell r="A110">
            <v>109</v>
          </cell>
          <cell r="B110" t="str">
            <v>RAWLINSON</v>
          </cell>
          <cell r="C110" t="str">
            <v>PAUL</v>
          </cell>
          <cell r="D110" t="str">
            <v>P'LADE HEDGEHOPPERS</v>
          </cell>
          <cell r="E110">
            <v>49</v>
          </cell>
          <cell r="F110" t="str">
            <v>Y</v>
          </cell>
          <cell r="G110" t="str">
            <v>M</v>
          </cell>
        </row>
        <row r="111">
          <cell r="A111">
            <v>110</v>
          </cell>
          <cell r="B111" t="str">
            <v>TAYLOR</v>
          </cell>
          <cell r="C111" t="str">
            <v>JENNY</v>
          </cell>
          <cell r="D111" t="str">
            <v>P'LADE HEDGEHOPPERS</v>
          </cell>
          <cell r="E111">
            <v>30</v>
          </cell>
          <cell r="F111" t="str">
            <v>Y</v>
          </cell>
          <cell r="G111" t="str">
            <v>F</v>
          </cell>
        </row>
        <row r="112">
          <cell r="A112">
            <v>111</v>
          </cell>
          <cell r="B112" t="str">
            <v>ELLIOTT</v>
          </cell>
          <cell r="C112" t="str">
            <v>DAREN</v>
          </cell>
          <cell r="D112" t="str">
            <v>P'LADE HEDGEHOPPERS</v>
          </cell>
          <cell r="F112" t="str">
            <v>Y</v>
          </cell>
          <cell r="G112" t="str">
            <v>M</v>
          </cell>
        </row>
        <row r="113">
          <cell r="A113">
            <v>112</v>
          </cell>
          <cell r="B113" t="str">
            <v>MILLEN</v>
          </cell>
          <cell r="C113" t="str">
            <v>JAMES</v>
          </cell>
          <cell r="D113" t="str">
            <v>P'LADE HEDGEHOPPERS</v>
          </cell>
          <cell r="E113">
            <v>43</v>
          </cell>
          <cell r="F113" t="str">
            <v>Y</v>
          </cell>
          <cell r="G113" t="str">
            <v>M</v>
          </cell>
        </row>
        <row r="114">
          <cell r="A114">
            <v>113</v>
          </cell>
          <cell r="B114" t="str">
            <v>POTTER</v>
          </cell>
          <cell r="C114" t="str">
            <v>SUE</v>
          </cell>
          <cell r="E114">
            <v>47</v>
          </cell>
          <cell r="G114" t="str">
            <v>F</v>
          </cell>
        </row>
        <row r="115">
          <cell r="A115">
            <v>114</v>
          </cell>
          <cell r="B115" t="str">
            <v>PENBERTHY</v>
          </cell>
          <cell r="C115" t="str">
            <v>LINDA</v>
          </cell>
          <cell r="E115">
            <v>50</v>
          </cell>
          <cell r="G115" t="str">
            <v>F</v>
          </cell>
        </row>
        <row r="116">
          <cell r="A116">
            <v>115</v>
          </cell>
          <cell r="B116" t="str">
            <v>GRAY</v>
          </cell>
          <cell r="C116" t="str">
            <v>LINDSEY</v>
          </cell>
          <cell r="E116">
            <v>34</v>
          </cell>
          <cell r="G116" t="str">
            <v>F</v>
          </cell>
        </row>
        <row r="117">
          <cell r="A117">
            <v>116</v>
          </cell>
          <cell r="B117" t="str">
            <v>GILL</v>
          </cell>
          <cell r="C117" t="str">
            <v>MARTIN</v>
          </cell>
          <cell r="D117" t="str">
            <v>GORING ROAD RUNNERS</v>
          </cell>
          <cell r="E117">
            <v>37</v>
          </cell>
          <cell r="G117" t="str">
            <v>M</v>
          </cell>
        </row>
        <row r="118">
          <cell r="A118">
            <v>117</v>
          </cell>
          <cell r="B118" t="str">
            <v>WILLIAMS</v>
          </cell>
          <cell r="C118" t="str">
            <v>MICHELINE</v>
          </cell>
          <cell r="D118" t="str">
            <v>WG RUNNING SISTERS</v>
          </cell>
          <cell r="E118">
            <v>46</v>
          </cell>
          <cell r="G118" t="str">
            <v>F</v>
          </cell>
        </row>
        <row r="119">
          <cell r="A119">
            <v>118</v>
          </cell>
          <cell r="B119" t="str">
            <v>ARMITAGE</v>
          </cell>
          <cell r="C119" t="str">
            <v>MARK</v>
          </cell>
          <cell r="D119" t="str">
            <v>HAYWARDS HEATH</v>
          </cell>
          <cell r="F119" t="str">
            <v>Y</v>
          </cell>
          <cell r="G119" t="str">
            <v>M</v>
          </cell>
        </row>
        <row r="120">
          <cell r="A120">
            <v>119</v>
          </cell>
          <cell r="B120" t="str">
            <v>BATES</v>
          </cell>
          <cell r="C120" t="str">
            <v>RICHARD</v>
          </cell>
          <cell r="D120" t="str">
            <v>HAYWARDS HEATH</v>
          </cell>
          <cell r="F120" t="str">
            <v>Y</v>
          </cell>
          <cell r="G120" t="str">
            <v>M</v>
          </cell>
        </row>
        <row r="121">
          <cell r="A121">
            <v>120</v>
          </cell>
          <cell r="B121" t="str">
            <v>BRYAN</v>
          </cell>
          <cell r="C121" t="str">
            <v>TERRY</v>
          </cell>
          <cell r="D121" t="str">
            <v>HAYWARDS HEATH</v>
          </cell>
          <cell r="F121" t="str">
            <v>Y</v>
          </cell>
          <cell r="G121" t="str">
            <v>M</v>
          </cell>
        </row>
        <row r="122">
          <cell r="A122">
            <v>121</v>
          </cell>
          <cell r="B122" t="str">
            <v>COOPER</v>
          </cell>
          <cell r="C122" t="str">
            <v>IAN</v>
          </cell>
          <cell r="D122" t="str">
            <v>HAYWARDS HEATH</v>
          </cell>
          <cell r="F122" t="str">
            <v>Y</v>
          </cell>
          <cell r="G122" t="str">
            <v>M</v>
          </cell>
        </row>
        <row r="123">
          <cell r="A123">
            <v>122</v>
          </cell>
          <cell r="B123" t="str">
            <v>CROWHURST</v>
          </cell>
          <cell r="C123" t="str">
            <v>TREVOR</v>
          </cell>
          <cell r="D123" t="str">
            <v>HAYWARDS HEATH</v>
          </cell>
          <cell r="F123" t="str">
            <v>Y</v>
          </cell>
          <cell r="G123" t="str">
            <v>M</v>
          </cell>
        </row>
        <row r="124">
          <cell r="A124">
            <v>123</v>
          </cell>
          <cell r="B124" t="str">
            <v>HORN</v>
          </cell>
          <cell r="C124" t="str">
            <v>STEVE</v>
          </cell>
          <cell r="D124" t="str">
            <v>HAYWARDS HEATH</v>
          </cell>
          <cell r="F124" t="str">
            <v>Y</v>
          </cell>
          <cell r="G124" t="str">
            <v>M</v>
          </cell>
        </row>
        <row r="125">
          <cell r="A125">
            <v>124</v>
          </cell>
          <cell r="B125" t="str">
            <v>PURCHASE</v>
          </cell>
          <cell r="C125" t="str">
            <v>RUPERT</v>
          </cell>
          <cell r="D125" t="str">
            <v>HAYWARDS HEATH</v>
          </cell>
          <cell r="F125" t="str">
            <v>Y</v>
          </cell>
          <cell r="G125" t="str">
            <v>M</v>
          </cell>
        </row>
        <row r="126">
          <cell r="A126">
            <v>125</v>
          </cell>
          <cell r="B126" t="str">
            <v>SMITH</v>
          </cell>
          <cell r="C126" t="str">
            <v>RAY</v>
          </cell>
          <cell r="D126" t="str">
            <v>HAYWARDS HEATH</v>
          </cell>
          <cell r="F126" t="str">
            <v>Y</v>
          </cell>
          <cell r="G126" t="str">
            <v>M</v>
          </cell>
        </row>
        <row r="127">
          <cell r="A127">
            <v>126</v>
          </cell>
          <cell r="B127" t="str">
            <v>SUTHERLAND</v>
          </cell>
          <cell r="C127" t="str">
            <v>NEIL</v>
          </cell>
          <cell r="D127" t="str">
            <v>HAYWARDS HEATH</v>
          </cell>
          <cell r="F127" t="str">
            <v>Y</v>
          </cell>
          <cell r="G127" t="str">
            <v>M</v>
          </cell>
        </row>
        <row r="128">
          <cell r="A128">
            <v>127</v>
          </cell>
          <cell r="B128" t="str">
            <v>SYKES</v>
          </cell>
          <cell r="C128" t="str">
            <v>MARK</v>
          </cell>
          <cell r="D128" t="str">
            <v>HAYWARDS HEATH</v>
          </cell>
          <cell r="F128" t="str">
            <v>Y</v>
          </cell>
          <cell r="G128" t="str">
            <v>M</v>
          </cell>
        </row>
        <row r="129">
          <cell r="A129">
            <v>128</v>
          </cell>
          <cell r="B129" t="str">
            <v>FERRIES</v>
          </cell>
          <cell r="C129" t="str">
            <v>RICHARD</v>
          </cell>
          <cell r="E129">
            <v>44</v>
          </cell>
          <cell r="G129" t="str">
            <v>M</v>
          </cell>
        </row>
        <row r="130">
          <cell r="A130">
            <v>129</v>
          </cell>
          <cell r="B130" t="str">
            <v>FERRIES</v>
          </cell>
          <cell r="C130" t="str">
            <v>HILARY</v>
          </cell>
          <cell r="D130" t="str">
            <v>WG RUNNING SISTERS</v>
          </cell>
          <cell r="E130">
            <v>45</v>
          </cell>
          <cell r="G130" t="str">
            <v>F</v>
          </cell>
        </row>
        <row r="131">
          <cell r="A131">
            <v>130</v>
          </cell>
          <cell r="B131" t="str">
            <v>WAKELING</v>
          </cell>
          <cell r="C131" t="str">
            <v>FIONA</v>
          </cell>
          <cell r="E131">
            <v>43</v>
          </cell>
          <cell r="G131" t="str">
            <v>F</v>
          </cell>
        </row>
        <row r="132">
          <cell r="A132">
            <v>131</v>
          </cell>
          <cell r="B132" t="str">
            <v>HEWETT</v>
          </cell>
          <cell r="C132" t="str">
            <v>ANTHONY</v>
          </cell>
          <cell r="E132">
            <v>68</v>
          </cell>
          <cell r="G132" t="str">
            <v>M</v>
          </cell>
        </row>
        <row r="133">
          <cell r="A133">
            <v>132</v>
          </cell>
          <cell r="B133" t="str">
            <v>ELSON</v>
          </cell>
          <cell r="C133" t="str">
            <v>ROBERT</v>
          </cell>
          <cell r="E133">
            <v>34</v>
          </cell>
          <cell r="G133" t="str">
            <v>M</v>
          </cell>
        </row>
        <row r="134">
          <cell r="A134">
            <v>133</v>
          </cell>
          <cell r="B134" t="str">
            <v>VEJDANI</v>
          </cell>
          <cell r="C134" t="str">
            <v>KIO</v>
          </cell>
          <cell r="D134" t="str">
            <v>LINGFIELD RUNNING</v>
          </cell>
          <cell r="E134">
            <v>69</v>
          </cell>
          <cell r="G134" t="str">
            <v>M</v>
          </cell>
        </row>
        <row r="135">
          <cell r="A135">
            <v>134</v>
          </cell>
          <cell r="B135" t="str">
            <v>CHALLEN</v>
          </cell>
          <cell r="C135" t="str">
            <v>MARK</v>
          </cell>
          <cell r="D135" t="str">
            <v>TUFF FITTY TRI CLUB</v>
          </cell>
          <cell r="E135">
            <v>43</v>
          </cell>
          <cell r="G135" t="str">
            <v>M</v>
          </cell>
        </row>
        <row r="136">
          <cell r="A136">
            <v>135</v>
          </cell>
          <cell r="B136" t="str">
            <v>BAKER</v>
          </cell>
          <cell r="C136" t="str">
            <v>SUE</v>
          </cell>
          <cell r="D136" t="str">
            <v>CHICHESTER RUNNERS</v>
          </cell>
          <cell r="E136">
            <v>53</v>
          </cell>
          <cell r="F136" t="str">
            <v>Y</v>
          </cell>
          <cell r="G136" t="str">
            <v>F</v>
          </cell>
        </row>
        <row r="137">
          <cell r="A137">
            <v>136</v>
          </cell>
          <cell r="B137" t="str">
            <v>GAY</v>
          </cell>
          <cell r="C137" t="str">
            <v>MARK</v>
          </cell>
          <cell r="E137">
            <v>43</v>
          </cell>
          <cell r="G137" t="str">
            <v>M</v>
          </cell>
        </row>
        <row r="138">
          <cell r="A138">
            <v>137</v>
          </cell>
          <cell r="B138" t="str">
            <v>BEARMAN</v>
          </cell>
          <cell r="C138" t="str">
            <v>JILL</v>
          </cell>
          <cell r="D138" t="str">
            <v>FITTLEWORTH FLYERS</v>
          </cell>
          <cell r="F138" t="str">
            <v>Y</v>
          </cell>
          <cell r="G138" t="str">
            <v>F</v>
          </cell>
        </row>
        <row r="139">
          <cell r="A139">
            <v>138</v>
          </cell>
          <cell r="B139" t="str">
            <v>BOWERS</v>
          </cell>
          <cell r="C139" t="str">
            <v>LIZ</v>
          </cell>
          <cell r="D139" t="str">
            <v>FITTLEWORTH FLYERS</v>
          </cell>
          <cell r="F139" t="str">
            <v>Y</v>
          </cell>
          <cell r="G139" t="str">
            <v>F</v>
          </cell>
        </row>
        <row r="140">
          <cell r="A140">
            <v>139</v>
          </cell>
          <cell r="B140" t="str">
            <v>CASTLE</v>
          </cell>
          <cell r="C140" t="str">
            <v>JENNY</v>
          </cell>
          <cell r="D140" t="str">
            <v>FITTLEWORTH FLYERS</v>
          </cell>
          <cell r="F140" t="str">
            <v>Y</v>
          </cell>
          <cell r="G140" t="str">
            <v>F</v>
          </cell>
        </row>
        <row r="141">
          <cell r="A141">
            <v>140</v>
          </cell>
          <cell r="B141" t="str">
            <v>CLANFIELD</v>
          </cell>
          <cell r="C141" t="str">
            <v>HEATHER</v>
          </cell>
          <cell r="D141" t="str">
            <v>FITTLEWORTH FLYERS</v>
          </cell>
          <cell r="F141" t="str">
            <v>Y</v>
          </cell>
          <cell r="G141" t="str">
            <v>F</v>
          </cell>
        </row>
        <row r="142">
          <cell r="A142">
            <v>141</v>
          </cell>
          <cell r="B142" t="str">
            <v>DAVIS</v>
          </cell>
          <cell r="C142" t="str">
            <v>DAWN</v>
          </cell>
          <cell r="D142" t="str">
            <v>FITTLEWORTH FLYERS</v>
          </cell>
          <cell r="F142" t="str">
            <v>Y</v>
          </cell>
          <cell r="G142" t="str">
            <v>F</v>
          </cell>
        </row>
        <row r="143">
          <cell r="A143">
            <v>142</v>
          </cell>
          <cell r="B143" t="str">
            <v>GANDER</v>
          </cell>
          <cell r="C143" t="str">
            <v>TANYA</v>
          </cell>
          <cell r="D143" t="str">
            <v>FITTLEWORTH FLYERS</v>
          </cell>
          <cell r="F143" t="str">
            <v>Y</v>
          </cell>
          <cell r="G143" t="str">
            <v>F</v>
          </cell>
        </row>
        <row r="144">
          <cell r="A144">
            <v>143</v>
          </cell>
          <cell r="B144" t="str">
            <v>GOODMAN</v>
          </cell>
          <cell r="C144" t="str">
            <v>HILARY</v>
          </cell>
          <cell r="D144" t="str">
            <v>FITTLEWORTH FLYERS</v>
          </cell>
          <cell r="F144" t="str">
            <v>Y</v>
          </cell>
          <cell r="G144" t="str">
            <v>F</v>
          </cell>
        </row>
        <row r="145">
          <cell r="A145">
            <v>144</v>
          </cell>
          <cell r="B145" t="str">
            <v>HARRIS</v>
          </cell>
          <cell r="C145" t="str">
            <v>DONNA</v>
          </cell>
          <cell r="D145" t="str">
            <v>FITTLEWORTH FLYERS</v>
          </cell>
          <cell r="F145" t="str">
            <v>Y</v>
          </cell>
          <cell r="G145" t="str">
            <v>F</v>
          </cell>
        </row>
        <row r="146">
          <cell r="A146">
            <v>145</v>
          </cell>
          <cell r="B146" t="str">
            <v>KELSEY</v>
          </cell>
          <cell r="C146" t="str">
            <v>NADINE</v>
          </cell>
          <cell r="D146" t="str">
            <v>FITTLEWORTH FLYERS</v>
          </cell>
          <cell r="F146" t="str">
            <v>Y</v>
          </cell>
          <cell r="G146" t="str">
            <v>F</v>
          </cell>
        </row>
        <row r="147">
          <cell r="A147">
            <v>146</v>
          </cell>
          <cell r="B147" t="str">
            <v>MARCHANT</v>
          </cell>
          <cell r="C147" t="str">
            <v>CHRISTINE</v>
          </cell>
          <cell r="D147" t="str">
            <v>FITTLEWORTH FLYERS</v>
          </cell>
          <cell r="F147" t="str">
            <v>Y</v>
          </cell>
          <cell r="G147" t="str">
            <v>F</v>
          </cell>
        </row>
        <row r="148">
          <cell r="A148">
            <v>147</v>
          </cell>
          <cell r="B148" t="str">
            <v>MERRITT</v>
          </cell>
          <cell r="C148" t="str">
            <v>LESLEY</v>
          </cell>
          <cell r="D148" t="str">
            <v>FITTLEWORTH FLYERS</v>
          </cell>
          <cell r="F148" t="str">
            <v>Y</v>
          </cell>
          <cell r="G148" t="str">
            <v>F</v>
          </cell>
        </row>
        <row r="149">
          <cell r="A149">
            <v>148</v>
          </cell>
          <cell r="B149" t="str">
            <v>MURPHY</v>
          </cell>
          <cell r="C149" t="str">
            <v>JACQUELINE</v>
          </cell>
          <cell r="D149" t="str">
            <v>FITTLEWORTH FLYERS</v>
          </cell>
          <cell r="F149" t="str">
            <v>Y</v>
          </cell>
          <cell r="G149" t="str">
            <v>F</v>
          </cell>
        </row>
        <row r="150">
          <cell r="A150">
            <v>149</v>
          </cell>
          <cell r="B150" t="str">
            <v>NEAL</v>
          </cell>
          <cell r="C150" t="str">
            <v>GILLIAN</v>
          </cell>
          <cell r="D150" t="str">
            <v>FITTLEWORTH FLYERS</v>
          </cell>
          <cell r="F150" t="str">
            <v>Y</v>
          </cell>
          <cell r="G150" t="str">
            <v>F</v>
          </cell>
        </row>
        <row r="151">
          <cell r="A151">
            <v>150</v>
          </cell>
          <cell r="B151" t="str">
            <v>SALTER</v>
          </cell>
          <cell r="C151" t="str">
            <v>GILLIAN</v>
          </cell>
          <cell r="D151" t="str">
            <v>FITTLEWORTH FLYERS</v>
          </cell>
          <cell r="F151" t="str">
            <v>Y</v>
          </cell>
          <cell r="G151" t="str">
            <v>F</v>
          </cell>
        </row>
        <row r="152">
          <cell r="A152">
            <v>151</v>
          </cell>
          <cell r="B152" t="str">
            <v>TOMBS</v>
          </cell>
          <cell r="C152" t="str">
            <v>LINDA</v>
          </cell>
          <cell r="D152" t="str">
            <v>FITTLEWORTH FLYERS</v>
          </cell>
          <cell r="F152" t="str">
            <v>Y</v>
          </cell>
          <cell r="G152" t="str">
            <v>F</v>
          </cell>
        </row>
        <row r="153">
          <cell r="A153">
            <v>152</v>
          </cell>
          <cell r="B153" t="str">
            <v>WEEKS</v>
          </cell>
          <cell r="C153" t="str">
            <v>GAIL</v>
          </cell>
          <cell r="D153" t="str">
            <v>FITTLEWORTH FLYERS</v>
          </cell>
          <cell r="F153" t="str">
            <v>Y</v>
          </cell>
          <cell r="G153" t="str">
            <v>F</v>
          </cell>
        </row>
        <row r="154">
          <cell r="A154">
            <v>153</v>
          </cell>
          <cell r="B154" t="str">
            <v>ANGELL</v>
          </cell>
          <cell r="C154" t="str">
            <v>DEAN</v>
          </cell>
          <cell r="D154" t="str">
            <v>FITTLEWORTH FLYERS</v>
          </cell>
          <cell r="F154" t="str">
            <v>Y</v>
          </cell>
          <cell r="G154" t="str">
            <v>M</v>
          </cell>
        </row>
        <row r="155">
          <cell r="A155">
            <v>154</v>
          </cell>
          <cell r="B155" t="str">
            <v>BEARDMAN</v>
          </cell>
          <cell r="C155" t="str">
            <v>JOHN</v>
          </cell>
          <cell r="D155" t="str">
            <v>FITTLEWORTH FLYERS</v>
          </cell>
          <cell r="F155" t="str">
            <v>Y</v>
          </cell>
          <cell r="G155" t="str">
            <v>M</v>
          </cell>
        </row>
        <row r="156">
          <cell r="A156">
            <v>155</v>
          </cell>
          <cell r="B156" t="str">
            <v>BEDFORD</v>
          </cell>
          <cell r="C156" t="str">
            <v>BILL</v>
          </cell>
          <cell r="D156" t="str">
            <v>FITTLEWORTH FLYERS</v>
          </cell>
          <cell r="F156" t="str">
            <v>Y</v>
          </cell>
          <cell r="G156" t="str">
            <v>M</v>
          </cell>
        </row>
        <row r="157">
          <cell r="A157">
            <v>156</v>
          </cell>
          <cell r="B157" t="str">
            <v>BERTRAM</v>
          </cell>
          <cell r="C157" t="str">
            <v>IVAN</v>
          </cell>
          <cell r="D157" t="str">
            <v>FITTLEWORTH FLYERS</v>
          </cell>
          <cell r="F157" t="str">
            <v>Y</v>
          </cell>
          <cell r="G157" t="str">
            <v>M</v>
          </cell>
        </row>
        <row r="158">
          <cell r="A158">
            <v>157</v>
          </cell>
          <cell r="B158" t="str">
            <v>CAMPBELL</v>
          </cell>
          <cell r="C158" t="str">
            <v>CHRIS</v>
          </cell>
          <cell r="D158" t="str">
            <v>FITTLEWORTH FLYERS</v>
          </cell>
          <cell r="F158" t="str">
            <v>Y</v>
          </cell>
          <cell r="G158" t="str">
            <v>M</v>
          </cell>
        </row>
        <row r="159">
          <cell r="A159">
            <v>158</v>
          </cell>
          <cell r="B159" t="str">
            <v>CHICK</v>
          </cell>
          <cell r="C159" t="str">
            <v>RAY</v>
          </cell>
          <cell r="D159" t="str">
            <v>FITTLEWORTH FLYERS</v>
          </cell>
          <cell r="F159" t="str">
            <v>Y</v>
          </cell>
          <cell r="G159" t="str">
            <v>M</v>
          </cell>
        </row>
        <row r="160">
          <cell r="A160">
            <v>159</v>
          </cell>
          <cell r="B160" t="str">
            <v>SALTER</v>
          </cell>
          <cell r="C160" t="str">
            <v>DAN</v>
          </cell>
          <cell r="D160" t="str">
            <v>FITTLEWORTH FLYERS</v>
          </cell>
          <cell r="F160" t="str">
            <v>Y</v>
          </cell>
          <cell r="G160" t="str">
            <v>M</v>
          </cell>
        </row>
        <row r="161">
          <cell r="A161">
            <v>160</v>
          </cell>
          <cell r="B161" t="str">
            <v>DAVIS</v>
          </cell>
          <cell r="C161" t="str">
            <v>MATT</v>
          </cell>
          <cell r="D161" t="str">
            <v>FITTLEWORTH FLYERS</v>
          </cell>
          <cell r="F161" t="str">
            <v>Y</v>
          </cell>
          <cell r="G161" t="str">
            <v>M</v>
          </cell>
        </row>
        <row r="162">
          <cell r="A162">
            <v>161</v>
          </cell>
          <cell r="B162" t="str">
            <v>EVENDEN</v>
          </cell>
          <cell r="C162" t="str">
            <v>ROBIN</v>
          </cell>
          <cell r="D162" t="str">
            <v>FITTLEWORTH FLYERS</v>
          </cell>
          <cell r="F162" t="str">
            <v>Y</v>
          </cell>
          <cell r="G162" t="str">
            <v>M</v>
          </cell>
        </row>
        <row r="163">
          <cell r="A163">
            <v>162</v>
          </cell>
          <cell r="B163" t="str">
            <v>KAVANAGH</v>
          </cell>
          <cell r="C163" t="str">
            <v>STEVE</v>
          </cell>
          <cell r="D163" t="str">
            <v>FITTLEWORTH FLYERS</v>
          </cell>
          <cell r="F163" t="str">
            <v>Y</v>
          </cell>
          <cell r="G163" t="str">
            <v>M</v>
          </cell>
        </row>
        <row r="164">
          <cell r="A164">
            <v>163</v>
          </cell>
          <cell r="B164" t="str">
            <v>NEAL</v>
          </cell>
          <cell r="C164" t="str">
            <v>TREVOR</v>
          </cell>
          <cell r="D164" t="str">
            <v>FITTLEWORTH FLYERS</v>
          </cell>
          <cell r="F164" t="str">
            <v>Y</v>
          </cell>
          <cell r="G164" t="str">
            <v>M</v>
          </cell>
        </row>
        <row r="165">
          <cell r="A165">
            <v>164</v>
          </cell>
          <cell r="B165" t="str">
            <v>NICEL</v>
          </cell>
          <cell r="C165" t="str">
            <v>JOHN</v>
          </cell>
          <cell r="D165" t="str">
            <v>FITTLEWORTH FLYERS</v>
          </cell>
          <cell r="F165" t="str">
            <v>Y</v>
          </cell>
          <cell r="G165" t="str">
            <v>M</v>
          </cell>
        </row>
        <row r="166">
          <cell r="A166">
            <v>165</v>
          </cell>
          <cell r="B166" t="str">
            <v>PATTEN</v>
          </cell>
          <cell r="C166" t="str">
            <v>KEVIN</v>
          </cell>
          <cell r="D166" t="str">
            <v>FITTLEWORTH FLYERS</v>
          </cell>
          <cell r="F166" t="str">
            <v>Y</v>
          </cell>
          <cell r="G166" t="str">
            <v>M</v>
          </cell>
        </row>
        <row r="167">
          <cell r="A167">
            <v>166</v>
          </cell>
          <cell r="B167" t="str">
            <v>RAINER</v>
          </cell>
          <cell r="C167" t="str">
            <v>JAMES</v>
          </cell>
          <cell r="D167" t="str">
            <v>FITTLEWORTH FLYERS</v>
          </cell>
          <cell r="F167" t="str">
            <v>Y</v>
          </cell>
          <cell r="G167" t="str">
            <v>M</v>
          </cell>
        </row>
        <row r="168">
          <cell r="A168">
            <v>167</v>
          </cell>
          <cell r="B168" t="str">
            <v>ROBERTS</v>
          </cell>
          <cell r="C168" t="str">
            <v>TERRY</v>
          </cell>
          <cell r="D168" t="str">
            <v>FITTLEWORTH FLYERS</v>
          </cell>
          <cell r="F168" t="str">
            <v>Y</v>
          </cell>
          <cell r="G168" t="str">
            <v>M</v>
          </cell>
        </row>
        <row r="169">
          <cell r="A169">
            <v>168</v>
          </cell>
          <cell r="B169" t="str">
            <v>SHOPLAND</v>
          </cell>
          <cell r="C169" t="str">
            <v>ERIK</v>
          </cell>
          <cell r="D169" t="str">
            <v>FITTLEWORTH FLYERS</v>
          </cell>
          <cell r="F169" t="str">
            <v>Y</v>
          </cell>
          <cell r="G169" t="str">
            <v>M</v>
          </cell>
        </row>
        <row r="170">
          <cell r="A170">
            <v>169</v>
          </cell>
          <cell r="B170" t="str">
            <v>WEBSTER</v>
          </cell>
          <cell r="C170" t="str">
            <v>ANDREW</v>
          </cell>
          <cell r="D170" t="str">
            <v>FITTLEWORTH FLYERS</v>
          </cell>
          <cell r="F170" t="str">
            <v>Y</v>
          </cell>
          <cell r="G170" t="str">
            <v>M</v>
          </cell>
        </row>
        <row r="171">
          <cell r="A171">
            <v>170</v>
          </cell>
          <cell r="B171" t="str">
            <v>WIGSBY</v>
          </cell>
          <cell r="C171" t="str">
            <v>CHRIS</v>
          </cell>
          <cell r="D171" t="str">
            <v>FITTLEWORTH FLYERS</v>
          </cell>
          <cell r="F171" t="str">
            <v>Y</v>
          </cell>
          <cell r="G171" t="str">
            <v>M</v>
          </cell>
        </row>
        <row r="172">
          <cell r="A172">
            <v>171</v>
          </cell>
          <cell r="B172" t="str">
            <v>YATES</v>
          </cell>
          <cell r="C172" t="str">
            <v>MARTIN</v>
          </cell>
          <cell r="D172" t="str">
            <v>FITTLEWORTH FLYERS</v>
          </cell>
          <cell r="F172" t="str">
            <v>Y</v>
          </cell>
          <cell r="G172" t="str">
            <v>M</v>
          </cell>
        </row>
        <row r="173">
          <cell r="A173">
            <v>172</v>
          </cell>
          <cell r="B173" t="str">
            <v>JAMES</v>
          </cell>
          <cell r="C173" t="str">
            <v>SIMON</v>
          </cell>
          <cell r="D173" t="str">
            <v>STEYNING AC</v>
          </cell>
          <cell r="F173" t="str">
            <v>Y</v>
          </cell>
          <cell r="G173" t="str">
            <v>M</v>
          </cell>
        </row>
        <row r="174">
          <cell r="A174">
            <v>173</v>
          </cell>
          <cell r="B174" t="str">
            <v>KILLICK</v>
          </cell>
          <cell r="C174" t="str">
            <v>JOHN</v>
          </cell>
          <cell r="D174" t="str">
            <v>STEYNING AC</v>
          </cell>
          <cell r="F174" t="str">
            <v>Y</v>
          </cell>
          <cell r="G174" t="str">
            <v>M</v>
          </cell>
        </row>
        <row r="175">
          <cell r="A175">
            <v>174</v>
          </cell>
          <cell r="B175" t="str">
            <v>OXLEY</v>
          </cell>
          <cell r="C175" t="str">
            <v>LEE</v>
          </cell>
          <cell r="D175" t="str">
            <v>STEYNING AC</v>
          </cell>
          <cell r="F175" t="str">
            <v>Y</v>
          </cell>
          <cell r="G175" t="str">
            <v>M</v>
          </cell>
        </row>
        <row r="176">
          <cell r="A176">
            <v>175</v>
          </cell>
          <cell r="B176" t="str">
            <v>TIBBALS</v>
          </cell>
          <cell r="C176" t="str">
            <v>DAVE</v>
          </cell>
          <cell r="D176" t="str">
            <v>STEYNING AC</v>
          </cell>
          <cell r="F176" t="str">
            <v>Y</v>
          </cell>
          <cell r="G176" t="str">
            <v>M</v>
          </cell>
        </row>
        <row r="177">
          <cell r="A177">
            <v>176</v>
          </cell>
          <cell r="B177" t="str">
            <v>MASON</v>
          </cell>
          <cell r="C177" t="str">
            <v>BRIAN</v>
          </cell>
          <cell r="D177" t="str">
            <v>STEYNING AC</v>
          </cell>
          <cell r="F177" t="str">
            <v>Y</v>
          </cell>
          <cell r="G177" t="str">
            <v>M</v>
          </cell>
        </row>
        <row r="178">
          <cell r="A178">
            <v>177</v>
          </cell>
          <cell r="B178" t="str">
            <v>MASON</v>
          </cell>
          <cell r="C178" t="str">
            <v>JON</v>
          </cell>
          <cell r="D178" t="str">
            <v>STEYNING AC</v>
          </cell>
          <cell r="F178" t="str">
            <v>Y</v>
          </cell>
          <cell r="G178" t="str">
            <v>M</v>
          </cell>
        </row>
        <row r="179">
          <cell r="A179">
            <v>178</v>
          </cell>
          <cell r="B179" t="str">
            <v>BROOK</v>
          </cell>
          <cell r="C179" t="str">
            <v>IAN</v>
          </cell>
          <cell r="D179" t="str">
            <v>STEYNING AC</v>
          </cell>
          <cell r="F179" t="str">
            <v>Y</v>
          </cell>
          <cell r="G179" t="str">
            <v>M</v>
          </cell>
        </row>
        <row r="180">
          <cell r="A180">
            <v>179</v>
          </cell>
          <cell r="B180" t="str">
            <v>JAMES</v>
          </cell>
          <cell r="C180" t="str">
            <v>MARK</v>
          </cell>
          <cell r="D180" t="str">
            <v>STEYNING AC</v>
          </cell>
          <cell r="F180" t="str">
            <v>Y</v>
          </cell>
          <cell r="G180" t="str">
            <v>M</v>
          </cell>
        </row>
        <row r="181">
          <cell r="A181">
            <v>180</v>
          </cell>
          <cell r="B181" t="str">
            <v>HOBSON</v>
          </cell>
          <cell r="C181" t="str">
            <v>ROBIN</v>
          </cell>
          <cell r="D181" t="str">
            <v>STEYNING AC</v>
          </cell>
          <cell r="F181" t="str">
            <v>Y</v>
          </cell>
          <cell r="G181" t="str">
            <v>M</v>
          </cell>
        </row>
        <row r="182">
          <cell r="A182">
            <v>181</v>
          </cell>
          <cell r="B182" t="str">
            <v>WALSHE</v>
          </cell>
          <cell r="C182" t="str">
            <v>IVAN</v>
          </cell>
          <cell r="D182" t="str">
            <v>STEYNING AC</v>
          </cell>
          <cell r="F182" t="str">
            <v>Y</v>
          </cell>
          <cell r="G182" t="str">
            <v>M</v>
          </cell>
        </row>
        <row r="183">
          <cell r="A183">
            <v>182</v>
          </cell>
          <cell r="B183" t="str">
            <v>PRESSLEY</v>
          </cell>
          <cell r="C183" t="str">
            <v>DAVID</v>
          </cell>
          <cell r="D183" t="str">
            <v>STEYNING AC</v>
          </cell>
          <cell r="F183" t="str">
            <v>Y</v>
          </cell>
          <cell r="G183" t="str">
            <v>M</v>
          </cell>
        </row>
        <row r="184">
          <cell r="A184">
            <v>183</v>
          </cell>
          <cell r="B184" t="str">
            <v>SCOTT</v>
          </cell>
          <cell r="C184" t="str">
            <v>JOHN</v>
          </cell>
          <cell r="D184" t="str">
            <v>STEYNING AC</v>
          </cell>
          <cell r="F184" t="str">
            <v>Y</v>
          </cell>
          <cell r="G184" t="str">
            <v>M</v>
          </cell>
        </row>
        <row r="185">
          <cell r="A185">
            <v>184</v>
          </cell>
          <cell r="B185" t="str">
            <v>BROWN</v>
          </cell>
          <cell r="C185" t="str">
            <v>ADRIAN</v>
          </cell>
          <cell r="D185" t="str">
            <v>STEYNING AC</v>
          </cell>
          <cell r="F185" t="str">
            <v>Y</v>
          </cell>
          <cell r="G185" t="str">
            <v>M</v>
          </cell>
        </row>
        <row r="186">
          <cell r="A186">
            <v>185</v>
          </cell>
          <cell r="B186" t="str">
            <v>BEAUMONT</v>
          </cell>
          <cell r="C186" t="str">
            <v>ROJ</v>
          </cell>
          <cell r="D186" t="str">
            <v>STEYNING AC</v>
          </cell>
          <cell r="F186" t="str">
            <v>Y</v>
          </cell>
          <cell r="G186" t="str">
            <v>M</v>
          </cell>
        </row>
        <row r="187">
          <cell r="A187">
            <v>186</v>
          </cell>
          <cell r="B187" t="str">
            <v>EVANS</v>
          </cell>
          <cell r="C187" t="str">
            <v>RICHARD</v>
          </cell>
          <cell r="D187" t="str">
            <v>STEYNING AC</v>
          </cell>
          <cell r="F187" t="str">
            <v>Y</v>
          </cell>
          <cell r="G187" t="str">
            <v>M</v>
          </cell>
        </row>
        <row r="188">
          <cell r="A188">
            <v>187</v>
          </cell>
          <cell r="B188" t="str">
            <v>HESKETH</v>
          </cell>
          <cell r="C188" t="str">
            <v>MARTIN</v>
          </cell>
          <cell r="D188" t="str">
            <v>STEYNING AC</v>
          </cell>
          <cell r="F188" t="str">
            <v>Y</v>
          </cell>
          <cell r="G188" t="str">
            <v>M</v>
          </cell>
        </row>
        <row r="189">
          <cell r="A189">
            <v>188</v>
          </cell>
          <cell r="B189" t="str">
            <v>MCALLISTER</v>
          </cell>
          <cell r="C189" t="str">
            <v>NIGEL</v>
          </cell>
          <cell r="D189" t="str">
            <v>STEYNING AC</v>
          </cell>
          <cell r="F189" t="str">
            <v>Y</v>
          </cell>
          <cell r="G189" t="str">
            <v>M</v>
          </cell>
        </row>
        <row r="190">
          <cell r="A190">
            <v>189</v>
          </cell>
          <cell r="B190" t="str">
            <v>ATKINSON</v>
          </cell>
          <cell r="C190" t="str">
            <v>MARTIN</v>
          </cell>
          <cell r="D190" t="str">
            <v>STEYNING AC</v>
          </cell>
          <cell r="F190" t="str">
            <v>Y</v>
          </cell>
          <cell r="G190" t="str">
            <v>M</v>
          </cell>
        </row>
        <row r="191">
          <cell r="A191">
            <v>190</v>
          </cell>
          <cell r="B191" t="str">
            <v>KING </v>
          </cell>
          <cell r="C191" t="str">
            <v>DAVE</v>
          </cell>
          <cell r="D191" t="str">
            <v>STEYNING AC</v>
          </cell>
          <cell r="F191" t="str">
            <v>Y</v>
          </cell>
          <cell r="G191" t="str">
            <v>M</v>
          </cell>
        </row>
        <row r="192">
          <cell r="A192">
            <v>191</v>
          </cell>
          <cell r="B192" t="str">
            <v>OXLEY</v>
          </cell>
          <cell r="C192" t="str">
            <v>AMANDA</v>
          </cell>
          <cell r="D192" t="str">
            <v>STEYNING AC</v>
          </cell>
          <cell r="F192" t="str">
            <v>Y</v>
          </cell>
          <cell r="G192" t="str">
            <v>F</v>
          </cell>
        </row>
        <row r="193">
          <cell r="A193">
            <v>192</v>
          </cell>
          <cell r="B193" t="str">
            <v>ARNES</v>
          </cell>
          <cell r="C193" t="str">
            <v>MOYRA</v>
          </cell>
          <cell r="D193" t="str">
            <v>STEYNING AC</v>
          </cell>
          <cell r="F193" t="str">
            <v>Y</v>
          </cell>
          <cell r="G193" t="str">
            <v>F</v>
          </cell>
        </row>
        <row r="194">
          <cell r="A194">
            <v>193</v>
          </cell>
          <cell r="B194" t="str">
            <v>NEALE</v>
          </cell>
          <cell r="C194" t="str">
            <v>CAMILLA</v>
          </cell>
          <cell r="D194" t="str">
            <v>STEYNING AC</v>
          </cell>
          <cell r="F194" t="str">
            <v>Y</v>
          </cell>
          <cell r="G194" t="str">
            <v>F</v>
          </cell>
        </row>
        <row r="195">
          <cell r="A195">
            <v>194</v>
          </cell>
          <cell r="C195" t="str">
            <v>NAESTED</v>
          </cell>
          <cell r="D195" t="str">
            <v>STEYNING AC</v>
          </cell>
          <cell r="F195" t="str">
            <v>Y</v>
          </cell>
          <cell r="G195" t="str">
            <v>F</v>
          </cell>
        </row>
        <row r="196">
          <cell r="A196">
            <v>195</v>
          </cell>
          <cell r="B196" t="str">
            <v>CHARLTON</v>
          </cell>
          <cell r="C196" t="str">
            <v>CAROL</v>
          </cell>
          <cell r="D196" t="str">
            <v>STEYNING AC</v>
          </cell>
          <cell r="F196" t="str">
            <v>Y</v>
          </cell>
          <cell r="G196" t="str">
            <v>F</v>
          </cell>
        </row>
        <row r="197">
          <cell r="A197">
            <v>196</v>
          </cell>
          <cell r="B197" t="str">
            <v>BEAN</v>
          </cell>
          <cell r="C197" t="str">
            <v>NICOLA</v>
          </cell>
          <cell r="D197" t="str">
            <v>STEYNING AC</v>
          </cell>
          <cell r="F197" t="str">
            <v>Y</v>
          </cell>
          <cell r="G197" t="str">
            <v>F</v>
          </cell>
        </row>
        <row r="198">
          <cell r="A198">
            <v>197</v>
          </cell>
          <cell r="B198" t="str">
            <v>CLARIDGE</v>
          </cell>
          <cell r="C198" t="str">
            <v>LIZ</v>
          </cell>
          <cell r="D198" t="str">
            <v>STEYNING AC</v>
          </cell>
          <cell r="F198" t="str">
            <v>Y</v>
          </cell>
          <cell r="G198" t="str">
            <v>F</v>
          </cell>
        </row>
        <row r="199">
          <cell r="A199">
            <v>198</v>
          </cell>
          <cell r="B199" t="str">
            <v>CAFFERTY</v>
          </cell>
          <cell r="C199" t="str">
            <v>HANNAH</v>
          </cell>
          <cell r="D199" t="str">
            <v>STEYNING AC</v>
          </cell>
          <cell r="F199" t="str">
            <v>Y</v>
          </cell>
          <cell r="G199" t="str">
            <v>F</v>
          </cell>
        </row>
        <row r="200">
          <cell r="A200">
            <v>199</v>
          </cell>
          <cell r="B200" t="str">
            <v>TUCKWELL</v>
          </cell>
          <cell r="C200" t="str">
            <v>SARAH</v>
          </cell>
          <cell r="D200" t="str">
            <v>STEYNING AC</v>
          </cell>
          <cell r="F200" t="str">
            <v>Y</v>
          </cell>
          <cell r="G200" t="str">
            <v>F</v>
          </cell>
        </row>
        <row r="201">
          <cell r="A201">
            <v>200</v>
          </cell>
          <cell r="B201" t="str">
            <v>HESKETH</v>
          </cell>
          <cell r="C201" t="str">
            <v>JO</v>
          </cell>
          <cell r="D201" t="str">
            <v>STEYNING AC</v>
          </cell>
          <cell r="F201" t="str">
            <v>Y</v>
          </cell>
          <cell r="G201" t="str">
            <v>F</v>
          </cell>
        </row>
        <row r="202">
          <cell r="A202">
            <v>201</v>
          </cell>
          <cell r="B202" t="str">
            <v>BROWN</v>
          </cell>
          <cell r="C202" t="str">
            <v>ALISON</v>
          </cell>
          <cell r="D202" t="str">
            <v>STEYNING AC</v>
          </cell>
          <cell r="F202" t="str">
            <v>Y</v>
          </cell>
          <cell r="G202" t="str">
            <v>F</v>
          </cell>
        </row>
        <row r="203">
          <cell r="A203">
            <v>202</v>
          </cell>
          <cell r="B203" t="str">
            <v>RHODES</v>
          </cell>
          <cell r="C203" t="str">
            <v>CHRIS</v>
          </cell>
          <cell r="D203" t="str">
            <v>ARUNNERS</v>
          </cell>
          <cell r="E203">
            <v>50</v>
          </cell>
          <cell r="F203" t="str">
            <v>Y</v>
          </cell>
          <cell r="G203" t="str">
            <v>M</v>
          </cell>
        </row>
        <row r="204">
          <cell r="A204">
            <v>203</v>
          </cell>
          <cell r="B204" t="str">
            <v>PLUMMER</v>
          </cell>
          <cell r="C204" t="str">
            <v>ANTHONY</v>
          </cell>
          <cell r="D204" t="str">
            <v>ARUNNERS</v>
          </cell>
          <cell r="E204">
            <v>30</v>
          </cell>
          <cell r="F204" t="str">
            <v>Y</v>
          </cell>
          <cell r="G204" t="str">
            <v>M</v>
          </cell>
        </row>
        <row r="205">
          <cell r="A205">
            <v>204</v>
          </cell>
          <cell r="B205" t="str">
            <v>WHELAN</v>
          </cell>
          <cell r="C205" t="str">
            <v>WENDY</v>
          </cell>
          <cell r="D205" t="str">
            <v>ARUNNERS</v>
          </cell>
          <cell r="E205">
            <v>60</v>
          </cell>
          <cell r="F205" t="str">
            <v>Y</v>
          </cell>
          <cell r="G205" t="str">
            <v>F</v>
          </cell>
        </row>
        <row r="206">
          <cell r="A206">
            <v>205</v>
          </cell>
          <cell r="B206" t="str">
            <v>SMYTH</v>
          </cell>
          <cell r="C206" t="str">
            <v>NUALA</v>
          </cell>
          <cell r="D206" t="str">
            <v>ARUNNERS</v>
          </cell>
          <cell r="E206">
            <v>43</v>
          </cell>
          <cell r="F206" t="str">
            <v>Y</v>
          </cell>
          <cell r="G206" t="str">
            <v>F</v>
          </cell>
        </row>
        <row r="207">
          <cell r="A207">
            <v>206</v>
          </cell>
          <cell r="B207" t="str">
            <v>DAVEY</v>
          </cell>
          <cell r="C207" t="str">
            <v>MARIE</v>
          </cell>
          <cell r="D207" t="str">
            <v>ARUNNERS</v>
          </cell>
          <cell r="E207">
            <v>32</v>
          </cell>
          <cell r="F207" t="str">
            <v>Y</v>
          </cell>
          <cell r="G207" t="str">
            <v>F</v>
          </cell>
        </row>
        <row r="208">
          <cell r="A208">
            <v>207</v>
          </cell>
          <cell r="B208" t="str">
            <v>DAVEY</v>
          </cell>
          <cell r="C208" t="str">
            <v>NICOLA</v>
          </cell>
          <cell r="D208" t="str">
            <v>ARUNNERS</v>
          </cell>
          <cell r="E208">
            <v>30</v>
          </cell>
          <cell r="F208" t="str">
            <v>Y</v>
          </cell>
          <cell r="G208" t="str">
            <v>F</v>
          </cell>
        </row>
        <row r="209">
          <cell r="A209">
            <v>208</v>
          </cell>
          <cell r="B209" t="str">
            <v>CONROY</v>
          </cell>
          <cell r="C209" t="str">
            <v>KAREN</v>
          </cell>
          <cell r="D209" t="str">
            <v>ARUNNERS</v>
          </cell>
          <cell r="E209">
            <v>25</v>
          </cell>
          <cell r="F209" t="str">
            <v>Y</v>
          </cell>
          <cell r="G209" t="str">
            <v>F</v>
          </cell>
        </row>
        <row r="210">
          <cell r="A210">
            <v>209</v>
          </cell>
          <cell r="B210" t="str">
            <v>REILLY</v>
          </cell>
          <cell r="C210" t="str">
            <v>HAZEL</v>
          </cell>
          <cell r="D210" t="str">
            <v>ARUNNERS</v>
          </cell>
          <cell r="E210">
            <v>27</v>
          </cell>
          <cell r="F210" t="str">
            <v>Y</v>
          </cell>
          <cell r="G210" t="str">
            <v>F</v>
          </cell>
        </row>
        <row r="211">
          <cell r="A211">
            <v>210</v>
          </cell>
          <cell r="B211" t="str">
            <v>MCERLAIN</v>
          </cell>
          <cell r="C211" t="str">
            <v>PHIL</v>
          </cell>
          <cell r="D211" t="str">
            <v>ARUNNERS</v>
          </cell>
          <cell r="E211">
            <v>58</v>
          </cell>
          <cell r="F211" t="str">
            <v>Y</v>
          </cell>
          <cell r="G211" t="str">
            <v>M</v>
          </cell>
        </row>
        <row r="212">
          <cell r="A212">
            <v>211</v>
          </cell>
          <cell r="B212" t="str">
            <v>PETERS</v>
          </cell>
          <cell r="C212" t="str">
            <v>JAMES</v>
          </cell>
          <cell r="D212" t="str">
            <v>ARUNNERS</v>
          </cell>
          <cell r="E212">
            <v>16</v>
          </cell>
          <cell r="F212" t="str">
            <v>Y</v>
          </cell>
          <cell r="G212" t="str">
            <v>M</v>
          </cell>
        </row>
        <row r="213">
          <cell r="A213">
            <v>212</v>
          </cell>
          <cell r="B213" t="str">
            <v>SCOTT</v>
          </cell>
          <cell r="C213" t="str">
            <v>GAYLEEN</v>
          </cell>
          <cell r="D213" t="str">
            <v>ARUNNERS</v>
          </cell>
          <cell r="E213">
            <v>57</v>
          </cell>
          <cell r="F213" t="str">
            <v>Y</v>
          </cell>
          <cell r="G213" t="str">
            <v>F</v>
          </cell>
        </row>
        <row r="214">
          <cell r="A214">
            <v>213</v>
          </cell>
          <cell r="B214" t="str">
            <v>INGRAM</v>
          </cell>
          <cell r="C214" t="str">
            <v>ROBERT</v>
          </cell>
          <cell r="D214" t="str">
            <v>ARUNNERS</v>
          </cell>
          <cell r="E214">
            <v>43</v>
          </cell>
          <cell r="F214" t="str">
            <v>Y</v>
          </cell>
          <cell r="G214" t="str">
            <v>M</v>
          </cell>
        </row>
        <row r="215">
          <cell r="A215">
            <v>214</v>
          </cell>
          <cell r="B215" t="str">
            <v>EVEREST</v>
          </cell>
          <cell r="C215" t="str">
            <v>TRUDI</v>
          </cell>
          <cell r="D215" t="str">
            <v>ARUNNERS</v>
          </cell>
          <cell r="E215">
            <v>50</v>
          </cell>
          <cell r="F215" t="str">
            <v>Y</v>
          </cell>
          <cell r="G215" t="str">
            <v>F</v>
          </cell>
        </row>
        <row r="216">
          <cell r="A216">
            <v>215</v>
          </cell>
          <cell r="B216" t="str">
            <v>MOORE</v>
          </cell>
          <cell r="C216" t="str">
            <v>JOHN</v>
          </cell>
          <cell r="D216" t="str">
            <v>ARUNNERS</v>
          </cell>
          <cell r="E216">
            <v>73</v>
          </cell>
          <cell r="F216" t="str">
            <v>Y</v>
          </cell>
          <cell r="G216" t="str">
            <v>M</v>
          </cell>
        </row>
        <row r="217">
          <cell r="A217">
            <v>216</v>
          </cell>
          <cell r="B217" t="str">
            <v>CAFFYN</v>
          </cell>
          <cell r="C217" t="str">
            <v>TIM</v>
          </cell>
          <cell r="D217" t="str">
            <v>ARUNNERS</v>
          </cell>
          <cell r="E217">
            <v>58</v>
          </cell>
          <cell r="F217" t="str">
            <v>Y</v>
          </cell>
          <cell r="G217" t="str">
            <v>M</v>
          </cell>
        </row>
        <row r="218">
          <cell r="A218">
            <v>217</v>
          </cell>
          <cell r="B218" t="str">
            <v>PETERS</v>
          </cell>
          <cell r="C218" t="str">
            <v>CLIFF</v>
          </cell>
          <cell r="D218" t="str">
            <v>ARUNNERS</v>
          </cell>
          <cell r="E218">
            <v>60</v>
          </cell>
          <cell r="F218" t="str">
            <v>Y</v>
          </cell>
          <cell r="G218" t="str">
            <v>M</v>
          </cell>
        </row>
        <row r="219">
          <cell r="A219">
            <v>218</v>
          </cell>
          <cell r="B219" t="str">
            <v>RICKARD</v>
          </cell>
          <cell r="C219" t="str">
            <v>JO</v>
          </cell>
          <cell r="D219" t="str">
            <v>ARUNNERS</v>
          </cell>
          <cell r="E219">
            <v>40</v>
          </cell>
          <cell r="F219" t="str">
            <v>Y</v>
          </cell>
          <cell r="G219" t="str">
            <v>F</v>
          </cell>
        </row>
        <row r="220">
          <cell r="A220">
            <v>219</v>
          </cell>
          <cell r="B220" t="str">
            <v>DELDERFIELD</v>
          </cell>
          <cell r="C220" t="str">
            <v>KEITH</v>
          </cell>
          <cell r="D220" t="str">
            <v>BURGESS HILL RUNNERS</v>
          </cell>
          <cell r="E220">
            <v>50</v>
          </cell>
          <cell r="F220" t="str">
            <v>Y</v>
          </cell>
          <cell r="G220" t="str">
            <v>M</v>
          </cell>
        </row>
        <row r="221">
          <cell r="A221">
            <v>220</v>
          </cell>
          <cell r="B221" t="str">
            <v>BERGLUND</v>
          </cell>
          <cell r="C221" t="str">
            <v>KJELL</v>
          </cell>
          <cell r="D221" t="str">
            <v>BURGESS HILL RUNNERS</v>
          </cell>
          <cell r="E221">
            <v>62</v>
          </cell>
          <cell r="F221" t="str">
            <v>Y</v>
          </cell>
          <cell r="G221" t="str">
            <v>M</v>
          </cell>
        </row>
        <row r="222">
          <cell r="A222">
            <v>221</v>
          </cell>
          <cell r="B222" t="str">
            <v>BAKER</v>
          </cell>
          <cell r="C222" t="str">
            <v>MIKE</v>
          </cell>
          <cell r="D222" t="str">
            <v>BURGESS HILL RUNNERS</v>
          </cell>
          <cell r="E222">
            <v>53</v>
          </cell>
          <cell r="F222" t="str">
            <v>Y</v>
          </cell>
          <cell r="G222" t="str">
            <v>M</v>
          </cell>
        </row>
        <row r="223">
          <cell r="A223">
            <v>222</v>
          </cell>
          <cell r="B223" t="str">
            <v>LIGHT</v>
          </cell>
          <cell r="C223" t="str">
            <v>RICHARD</v>
          </cell>
          <cell r="D223" t="str">
            <v>BURGESS HILL RUNNERS</v>
          </cell>
          <cell r="E223">
            <v>56</v>
          </cell>
          <cell r="F223" t="str">
            <v>Y</v>
          </cell>
          <cell r="G223" t="str">
            <v>M</v>
          </cell>
        </row>
        <row r="224">
          <cell r="A224">
            <v>223</v>
          </cell>
          <cell r="B224" t="str">
            <v>CONDIE</v>
          </cell>
          <cell r="C224" t="str">
            <v>STUART</v>
          </cell>
          <cell r="D224" t="str">
            <v>BURGESS HILL RUNNERS</v>
          </cell>
          <cell r="E224">
            <v>51</v>
          </cell>
          <cell r="F224" t="str">
            <v>Y</v>
          </cell>
          <cell r="G224" t="str">
            <v>M</v>
          </cell>
        </row>
        <row r="225">
          <cell r="A225">
            <v>224</v>
          </cell>
          <cell r="B225" t="str">
            <v>COOPER</v>
          </cell>
          <cell r="C225" t="str">
            <v>DOUGIE</v>
          </cell>
          <cell r="D225" t="str">
            <v>BURGESS HILL RUNNERS</v>
          </cell>
          <cell r="E225">
            <v>40</v>
          </cell>
          <cell r="F225" t="str">
            <v>Y</v>
          </cell>
          <cell r="G225" t="str">
            <v>M</v>
          </cell>
        </row>
        <row r="226">
          <cell r="A226">
            <v>225</v>
          </cell>
          <cell r="B226" t="str">
            <v>CROWLEY</v>
          </cell>
          <cell r="C226" t="str">
            <v>PETE</v>
          </cell>
          <cell r="D226" t="str">
            <v>BURGESS HILL RUNNERS</v>
          </cell>
          <cell r="E226">
            <v>50</v>
          </cell>
          <cell r="F226" t="str">
            <v>Y</v>
          </cell>
          <cell r="G226" t="str">
            <v>M</v>
          </cell>
        </row>
        <row r="227">
          <cell r="A227">
            <v>226</v>
          </cell>
          <cell r="B227" t="str">
            <v>BISHOP</v>
          </cell>
          <cell r="C227" t="str">
            <v>STEVE</v>
          </cell>
          <cell r="D227" t="str">
            <v>BURGESS HILL RUNNERS</v>
          </cell>
          <cell r="E227">
            <v>44</v>
          </cell>
          <cell r="F227" t="str">
            <v>Y</v>
          </cell>
          <cell r="G227" t="str">
            <v>M</v>
          </cell>
        </row>
        <row r="228">
          <cell r="A228">
            <v>227</v>
          </cell>
          <cell r="B228" t="str">
            <v>SHOTTON</v>
          </cell>
          <cell r="C228" t="str">
            <v>JOSH</v>
          </cell>
          <cell r="D228" t="str">
            <v>BURGESS HILL RUNNERS</v>
          </cell>
          <cell r="E228">
            <v>18</v>
          </cell>
          <cell r="F228" t="str">
            <v>Y</v>
          </cell>
          <cell r="G228" t="str">
            <v>M</v>
          </cell>
        </row>
        <row r="229">
          <cell r="A229">
            <v>228</v>
          </cell>
          <cell r="B229" t="str">
            <v>JENKINS</v>
          </cell>
          <cell r="C229" t="str">
            <v>ANDY</v>
          </cell>
          <cell r="D229" t="str">
            <v>BURGESS HILL RUNNERS</v>
          </cell>
          <cell r="E229">
            <v>47</v>
          </cell>
          <cell r="F229" t="str">
            <v>Y</v>
          </cell>
          <cell r="G229" t="str">
            <v>M</v>
          </cell>
        </row>
        <row r="230">
          <cell r="A230">
            <v>229</v>
          </cell>
          <cell r="B230" t="str">
            <v>JENKINS</v>
          </cell>
          <cell r="C230" t="str">
            <v>CHRIS</v>
          </cell>
          <cell r="D230" t="str">
            <v>BURGESS HILL RUNNERS</v>
          </cell>
          <cell r="E230">
            <v>23</v>
          </cell>
          <cell r="F230" t="str">
            <v>Y</v>
          </cell>
          <cell r="G230" t="str">
            <v>M</v>
          </cell>
        </row>
        <row r="231">
          <cell r="A231">
            <v>230</v>
          </cell>
          <cell r="B231" t="str">
            <v>BASS</v>
          </cell>
          <cell r="C231" t="str">
            <v>NORMAN</v>
          </cell>
          <cell r="D231" t="str">
            <v>BURGESS HILL RUNNERS</v>
          </cell>
          <cell r="E231">
            <v>47</v>
          </cell>
          <cell r="F231" t="str">
            <v>Y</v>
          </cell>
          <cell r="G231" t="str">
            <v>M</v>
          </cell>
        </row>
        <row r="232">
          <cell r="A232">
            <v>231</v>
          </cell>
          <cell r="B232" t="str">
            <v>BICKERS</v>
          </cell>
          <cell r="C232" t="str">
            <v>DAVE</v>
          </cell>
          <cell r="D232" t="str">
            <v>BURGESS HILL RUNNERS</v>
          </cell>
          <cell r="E232">
            <v>52</v>
          </cell>
          <cell r="F232" t="str">
            <v>Y</v>
          </cell>
          <cell r="G232" t="str">
            <v>M</v>
          </cell>
        </row>
        <row r="233">
          <cell r="A233">
            <v>232</v>
          </cell>
          <cell r="B233" t="str">
            <v>BRADFORD</v>
          </cell>
          <cell r="C233" t="str">
            <v>CHRIS</v>
          </cell>
          <cell r="D233" t="str">
            <v>BURGESS HILL RUNNERS</v>
          </cell>
          <cell r="E233">
            <v>34</v>
          </cell>
          <cell r="F233" t="str">
            <v>Y</v>
          </cell>
          <cell r="G233" t="str">
            <v>M</v>
          </cell>
        </row>
        <row r="234">
          <cell r="A234">
            <v>233</v>
          </cell>
          <cell r="B234" t="str">
            <v>BENNETT</v>
          </cell>
          <cell r="C234" t="str">
            <v>SIMON</v>
          </cell>
          <cell r="D234" t="str">
            <v>BURGESS HILL RUNNERS</v>
          </cell>
          <cell r="F234" t="str">
            <v>Y</v>
          </cell>
          <cell r="G234" t="str">
            <v>M</v>
          </cell>
        </row>
        <row r="235">
          <cell r="A235">
            <v>234</v>
          </cell>
          <cell r="B235" t="str">
            <v>HERSEE</v>
          </cell>
          <cell r="C235" t="str">
            <v>KEITH</v>
          </cell>
          <cell r="D235" t="str">
            <v>BURGESS HILL RUNNERS</v>
          </cell>
          <cell r="F235" t="str">
            <v>Y</v>
          </cell>
          <cell r="G235" t="str">
            <v>M</v>
          </cell>
        </row>
        <row r="236">
          <cell r="A236">
            <v>235</v>
          </cell>
          <cell r="B236" t="str">
            <v>SAYERS</v>
          </cell>
          <cell r="C236" t="str">
            <v>ANDY</v>
          </cell>
          <cell r="D236" t="str">
            <v>BURGESS HILL RUNNERS</v>
          </cell>
          <cell r="E236">
            <v>42</v>
          </cell>
          <cell r="F236" t="str">
            <v>Y</v>
          </cell>
          <cell r="G236" t="str">
            <v>M</v>
          </cell>
        </row>
        <row r="237">
          <cell r="A237">
            <v>236</v>
          </cell>
          <cell r="B237" t="str">
            <v>CARTER</v>
          </cell>
          <cell r="C237" t="str">
            <v>RICHARD</v>
          </cell>
          <cell r="D237" t="str">
            <v>BURGESS HILL RUNNERS</v>
          </cell>
          <cell r="F237" t="str">
            <v>Y</v>
          </cell>
          <cell r="G237" t="str">
            <v>M</v>
          </cell>
        </row>
        <row r="238">
          <cell r="A238">
            <v>237</v>
          </cell>
          <cell r="B238" t="str">
            <v>LAVIS</v>
          </cell>
          <cell r="C238" t="str">
            <v>JAN</v>
          </cell>
          <cell r="D238" t="str">
            <v>BURGESS HILL RUNNERS</v>
          </cell>
          <cell r="E238">
            <v>44</v>
          </cell>
          <cell r="F238" t="str">
            <v>Y</v>
          </cell>
          <cell r="G238" t="str">
            <v>F</v>
          </cell>
        </row>
        <row r="239">
          <cell r="A239">
            <v>238</v>
          </cell>
          <cell r="B239" t="str">
            <v>O'CONNOR</v>
          </cell>
          <cell r="C239" t="str">
            <v>GILLIAN</v>
          </cell>
          <cell r="D239" t="str">
            <v>BURGESS HILL RUNNERS</v>
          </cell>
          <cell r="E239">
            <v>50</v>
          </cell>
          <cell r="F239" t="str">
            <v>Y</v>
          </cell>
          <cell r="G239" t="str">
            <v>F</v>
          </cell>
        </row>
        <row r="240">
          <cell r="A240">
            <v>239</v>
          </cell>
          <cell r="B240" t="str">
            <v>DELDERFIELD</v>
          </cell>
          <cell r="C240" t="str">
            <v>DI</v>
          </cell>
          <cell r="D240" t="str">
            <v>BURGESS HILL RUNNERS</v>
          </cell>
          <cell r="E240">
            <v>51</v>
          </cell>
          <cell r="F240" t="str">
            <v>Y</v>
          </cell>
          <cell r="G240" t="str">
            <v>F</v>
          </cell>
        </row>
        <row r="241">
          <cell r="A241">
            <v>240</v>
          </cell>
          <cell r="B241" t="str">
            <v>TREVELYAN</v>
          </cell>
          <cell r="C241" t="str">
            <v>CLAIRE</v>
          </cell>
          <cell r="D241" t="str">
            <v>BURGESS HILL RUNNERS</v>
          </cell>
          <cell r="F241" t="str">
            <v>Y</v>
          </cell>
          <cell r="G241" t="str">
            <v>F</v>
          </cell>
        </row>
        <row r="242">
          <cell r="A242">
            <v>241</v>
          </cell>
          <cell r="B242" t="str">
            <v>BUSSELL</v>
          </cell>
          <cell r="C242" t="str">
            <v>FIONA</v>
          </cell>
          <cell r="D242" t="str">
            <v>BURGESS HILL RUNNERS</v>
          </cell>
          <cell r="E242">
            <v>28</v>
          </cell>
          <cell r="F242" t="str">
            <v>Y</v>
          </cell>
          <cell r="G242" t="str">
            <v>F</v>
          </cell>
        </row>
        <row r="243">
          <cell r="A243">
            <v>242</v>
          </cell>
          <cell r="B243" t="str">
            <v>LYLE</v>
          </cell>
          <cell r="C243" t="str">
            <v>SUE</v>
          </cell>
          <cell r="D243" t="str">
            <v>BURGESS HILL RUNNERS</v>
          </cell>
          <cell r="E243">
            <v>47</v>
          </cell>
          <cell r="F243" t="str">
            <v>Y</v>
          </cell>
          <cell r="G243" t="str">
            <v>F</v>
          </cell>
        </row>
        <row r="244">
          <cell r="A244">
            <v>243</v>
          </cell>
          <cell r="B244" t="str">
            <v>LYLE</v>
          </cell>
          <cell r="C244" t="str">
            <v>ALICE</v>
          </cell>
          <cell r="D244" t="str">
            <v>BURGESS HILL RUNNERS</v>
          </cell>
          <cell r="E244">
            <v>18</v>
          </cell>
          <cell r="F244" t="str">
            <v>Y</v>
          </cell>
          <cell r="G244" t="str">
            <v>F</v>
          </cell>
        </row>
        <row r="245">
          <cell r="A245">
            <v>244</v>
          </cell>
          <cell r="B245" t="str">
            <v>SANDERS</v>
          </cell>
          <cell r="C245" t="str">
            <v>JANET</v>
          </cell>
          <cell r="D245" t="str">
            <v>BURGESS HILL RUNNERS</v>
          </cell>
          <cell r="E245">
            <v>47</v>
          </cell>
          <cell r="F245" t="str">
            <v>Y</v>
          </cell>
          <cell r="G245" t="str">
            <v>F</v>
          </cell>
        </row>
        <row r="246">
          <cell r="A246">
            <v>245</v>
          </cell>
          <cell r="B246" t="str">
            <v>MOQUET</v>
          </cell>
          <cell r="C246" t="str">
            <v>ANN</v>
          </cell>
          <cell r="D246" t="str">
            <v>BURGESS HILL RUNNERS</v>
          </cell>
          <cell r="E246">
            <v>52</v>
          </cell>
          <cell r="F246" t="str">
            <v>Y</v>
          </cell>
          <cell r="G246" t="str">
            <v>F</v>
          </cell>
        </row>
        <row r="247">
          <cell r="A247">
            <v>246</v>
          </cell>
          <cell r="B247" t="str">
            <v>SUGG</v>
          </cell>
          <cell r="C247" t="str">
            <v>ELAINE</v>
          </cell>
          <cell r="D247" t="str">
            <v>BURGESS HILL RUNNERS</v>
          </cell>
          <cell r="E247">
            <v>49</v>
          </cell>
          <cell r="F247" t="str">
            <v>Y</v>
          </cell>
          <cell r="G247" t="str">
            <v>F</v>
          </cell>
        </row>
        <row r="248">
          <cell r="A248">
            <v>247</v>
          </cell>
          <cell r="B248" t="str">
            <v>BALL</v>
          </cell>
          <cell r="C248" t="str">
            <v>ANNABELLE</v>
          </cell>
          <cell r="D248" t="str">
            <v>BURGESS HILL RUNNERS</v>
          </cell>
          <cell r="E248">
            <v>29</v>
          </cell>
          <cell r="F248" t="str">
            <v>Y</v>
          </cell>
          <cell r="G248" t="str">
            <v>F</v>
          </cell>
        </row>
        <row r="249">
          <cell r="A249">
            <v>248</v>
          </cell>
          <cell r="B249" t="str">
            <v>BRADFORD</v>
          </cell>
          <cell r="C249" t="str">
            <v>SARAH</v>
          </cell>
          <cell r="D249" t="str">
            <v>BURGESS HILL RUNNERS</v>
          </cell>
          <cell r="E249">
            <v>33</v>
          </cell>
          <cell r="F249" t="str">
            <v>Y</v>
          </cell>
          <cell r="G249" t="str">
            <v>F</v>
          </cell>
        </row>
        <row r="250">
          <cell r="A250">
            <v>249</v>
          </cell>
          <cell r="B250" t="str">
            <v>RENDALL</v>
          </cell>
          <cell r="C250" t="str">
            <v>JO</v>
          </cell>
          <cell r="D250" t="str">
            <v>BURGESS HILL RUNNERS</v>
          </cell>
          <cell r="E250">
            <v>23</v>
          </cell>
          <cell r="F250" t="str">
            <v>Y</v>
          </cell>
          <cell r="G250" t="str">
            <v>F</v>
          </cell>
        </row>
        <row r="251">
          <cell r="A251">
            <v>250</v>
          </cell>
          <cell r="B251" t="str">
            <v>BELLWOOD</v>
          </cell>
          <cell r="C251" t="str">
            <v>NATASHA</v>
          </cell>
          <cell r="D251" t="str">
            <v>BURGESS HILL RUNNERS</v>
          </cell>
          <cell r="F251" t="str">
            <v>Y</v>
          </cell>
          <cell r="G251" t="str">
            <v>F</v>
          </cell>
        </row>
        <row r="252">
          <cell r="A252">
            <v>251</v>
          </cell>
          <cell r="B252" t="str">
            <v>WOODS</v>
          </cell>
          <cell r="C252" t="str">
            <v>SUE</v>
          </cell>
          <cell r="D252" t="str">
            <v>BURGESS HILL RUNNERS</v>
          </cell>
          <cell r="E252">
            <v>33</v>
          </cell>
          <cell r="F252" t="str">
            <v>Y</v>
          </cell>
          <cell r="G252" t="str">
            <v>F</v>
          </cell>
        </row>
        <row r="253">
          <cell r="A253">
            <v>252</v>
          </cell>
          <cell r="B253" t="str">
            <v>HAYES</v>
          </cell>
          <cell r="C253" t="str">
            <v>CHRIS</v>
          </cell>
          <cell r="D253" t="str">
            <v>LANCING EAGLES</v>
          </cell>
          <cell r="F253" t="str">
            <v>Y</v>
          </cell>
          <cell r="G253" t="str">
            <v>M</v>
          </cell>
        </row>
        <row r="254">
          <cell r="A254">
            <v>253</v>
          </cell>
          <cell r="B254" t="str">
            <v>CLUBB</v>
          </cell>
          <cell r="C254" t="str">
            <v>DAVE</v>
          </cell>
          <cell r="D254" t="str">
            <v>LANCING EAGLES</v>
          </cell>
          <cell r="F254" t="str">
            <v>Y</v>
          </cell>
          <cell r="G254" t="str">
            <v>M</v>
          </cell>
        </row>
        <row r="255">
          <cell r="A255">
            <v>254</v>
          </cell>
          <cell r="B255" t="str">
            <v>LOCKE</v>
          </cell>
          <cell r="C255" t="str">
            <v>ROGER</v>
          </cell>
          <cell r="D255" t="str">
            <v>LANCING EAGLES</v>
          </cell>
          <cell r="F255" t="str">
            <v>Y</v>
          </cell>
          <cell r="G255" t="str">
            <v>M</v>
          </cell>
        </row>
        <row r="256">
          <cell r="A256">
            <v>255</v>
          </cell>
          <cell r="B256" t="str">
            <v>TIMMS</v>
          </cell>
          <cell r="C256" t="str">
            <v>GARY</v>
          </cell>
          <cell r="D256" t="str">
            <v>LANCING EAGLES</v>
          </cell>
          <cell r="F256" t="str">
            <v>Y</v>
          </cell>
          <cell r="G256" t="str">
            <v>M</v>
          </cell>
        </row>
        <row r="257">
          <cell r="A257">
            <v>256</v>
          </cell>
          <cell r="B257" t="str">
            <v>MITCHELL</v>
          </cell>
          <cell r="C257" t="str">
            <v>JONNY</v>
          </cell>
          <cell r="D257" t="str">
            <v>LANCING EAGLES</v>
          </cell>
          <cell r="F257" t="str">
            <v>Y</v>
          </cell>
          <cell r="G257" t="str">
            <v>M</v>
          </cell>
        </row>
        <row r="258">
          <cell r="A258">
            <v>257</v>
          </cell>
          <cell r="B258" t="str">
            <v>HUGHES</v>
          </cell>
          <cell r="C258" t="str">
            <v>IAN</v>
          </cell>
          <cell r="D258" t="str">
            <v>LANCING EAGLES</v>
          </cell>
          <cell r="F258" t="str">
            <v>Y</v>
          </cell>
          <cell r="G258" t="str">
            <v>M</v>
          </cell>
        </row>
        <row r="259">
          <cell r="A259">
            <v>258</v>
          </cell>
          <cell r="B259" t="str">
            <v>LITTLE</v>
          </cell>
          <cell r="C259" t="str">
            <v>JOHN</v>
          </cell>
          <cell r="D259" t="str">
            <v>LANCING EAGLES</v>
          </cell>
          <cell r="F259" t="str">
            <v>Y</v>
          </cell>
          <cell r="G259" t="str">
            <v>M</v>
          </cell>
        </row>
        <row r="260">
          <cell r="A260">
            <v>259</v>
          </cell>
          <cell r="B260" t="str">
            <v>BENNETT</v>
          </cell>
          <cell r="C260" t="str">
            <v>SUE</v>
          </cell>
          <cell r="D260" t="str">
            <v>LANCING EAGLES</v>
          </cell>
          <cell r="F260" t="str">
            <v>Y</v>
          </cell>
          <cell r="G260" t="str">
            <v>F</v>
          </cell>
        </row>
        <row r="261">
          <cell r="A261">
            <v>260</v>
          </cell>
          <cell r="B261" t="str">
            <v>FULLER</v>
          </cell>
          <cell r="C261" t="str">
            <v>LEE</v>
          </cell>
          <cell r="E261">
            <v>40</v>
          </cell>
          <cell r="G261" t="str">
            <v>F</v>
          </cell>
        </row>
        <row r="262">
          <cell r="A262">
            <v>261</v>
          </cell>
          <cell r="B262" t="str">
            <v>WATTS</v>
          </cell>
          <cell r="C262" t="str">
            <v>KRISTINA</v>
          </cell>
          <cell r="E262">
            <v>30</v>
          </cell>
          <cell r="G262" t="str">
            <v>F</v>
          </cell>
        </row>
        <row r="263">
          <cell r="A263">
            <v>262</v>
          </cell>
          <cell r="B263" t="str">
            <v>GARRATT</v>
          </cell>
          <cell r="C263" t="str">
            <v>LOUISE</v>
          </cell>
          <cell r="E263">
            <v>37</v>
          </cell>
          <cell r="G263" t="str">
            <v>F</v>
          </cell>
        </row>
        <row r="264">
          <cell r="A264">
            <v>263</v>
          </cell>
          <cell r="B264" t="str">
            <v>HUTTLEY</v>
          </cell>
          <cell r="C264" t="str">
            <v>ADAM</v>
          </cell>
          <cell r="E264">
            <v>36</v>
          </cell>
          <cell r="G264" t="str">
            <v>M</v>
          </cell>
        </row>
        <row r="265">
          <cell r="A265">
            <v>264</v>
          </cell>
          <cell r="B265" t="str">
            <v>PHILLIPS</v>
          </cell>
          <cell r="C265" t="str">
            <v>RALPH</v>
          </cell>
          <cell r="E265">
            <v>62</v>
          </cell>
          <cell r="G265" t="str">
            <v>M</v>
          </cell>
        </row>
        <row r="266">
          <cell r="A266">
            <v>265</v>
          </cell>
          <cell r="B266" t="str">
            <v>SAMPSON</v>
          </cell>
          <cell r="C266" t="str">
            <v>VIKKI</v>
          </cell>
          <cell r="D266" t="str">
            <v>WORTHING HARRIERS</v>
          </cell>
          <cell r="E266">
            <v>30</v>
          </cell>
          <cell r="F266" t="str">
            <v>Y</v>
          </cell>
          <cell r="G266" t="str">
            <v>F</v>
          </cell>
        </row>
        <row r="267">
          <cell r="A267">
            <v>266</v>
          </cell>
          <cell r="B267" t="str">
            <v>GUNTER</v>
          </cell>
          <cell r="C267" t="str">
            <v>DAVID</v>
          </cell>
          <cell r="E267">
            <v>28</v>
          </cell>
          <cell r="G267" t="str">
            <v>M</v>
          </cell>
        </row>
        <row r="268">
          <cell r="A268">
            <v>267</v>
          </cell>
          <cell r="B268" t="str">
            <v>WOODWARD</v>
          </cell>
          <cell r="C268" t="str">
            <v>JAMES</v>
          </cell>
          <cell r="E268">
            <v>33</v>
          </cell>
          <cell r="G268" t="str">
            <v>M</v>
          </cell>
        </row>
        <row r="269">
          <cell r="A269">
            <v>268</v>
          </cell>
          <cell r="B269" t="str">
            <v>MCGUINESS</v>
          </cell>
          <cell r="C269" t="str">
            <v>STEVE</v>
          </cell>
          <cell r="E269">
            <v>37</v>
          </cell>
          <cell r="G269" t="str">
            <v>M</v>
          </cell>
        </row>
        <row r="270">
          <cell r="A270">
            <v>269</v>
          </cell>
          <cell r="B270" t="str">
            <v>SEALE</v>
          </cell>
          <cell r="C270" t="str">
            <v>VICTORIA</v>
          </cell>
          <cell r="E270">
            <v>35</v>
          </cell>
          <cell r="G270" t="str">
            <v>F</v>
          </cell>
        </row>
        <row r="271">
          <cell r="A271">
            <v>270</v>
          </cell>
          <cell r="B271" t="str">
            <v>HATTON</v>
          </cell>
          <cell r="C271" t="str">
            <v>GILL</v>
          </cell>
          <cell r="D271" t="str">
            <v>GORING ROAD RUNNERS</v>
          </cell>
          <cell r="F271" t="str">
            <v>Y</v>
          </cell>
          <cell r="G271" t="str">
            <v>F</v>
          </cell>
        </row>
        <row r="272">
          <cell r="A272">
            <v>271</v>
          </cell>
          <cell r="B272" t="str">
            <v>MAYER</v>
          </cell>
          <cell r="C272" t="str">
            <v>VICKY</v>
          </cell>
          <cell r="D272" t="str">
            <v>GORING ROAD RUNNERS</v>
          </cell>
          <cell r="F272" t="str">
            <v>Y</v>
          </cell>
          <cell r="G272" t="str">
            <v>F</v>
          </cell>
        </row>
        <row r="273">
          <cell r="A273">
            <v>272</v>
          </cell>
          <cell r="B273" t="str">
            <v>HARE</v>
          </cell>
          <cell r="C273" t="str">
            <v>DAVID</v>
          </cell>
          <cell r="D273" t="str">
            <v>GORING ROAD RUNNERS</v>
          </cell>
          <cell r="F273" t="str">
            <v>Y</v>
          </cell>
          <cell r="G273" t="str">
            <v>M</v>
          </cell>
        </row>
        <row r="274">
          <cell r="A274">
            <v>273</v>
          </cell>
          <cell r="B274" t="str">
            <v>SHIRLEY</v>
          </cell>
          <cell r="C274" t="str">
            <v>LORRAINE</v>
          </cell>
          <cell r="D274" t="str">
            <v>GORING ROAD RUNNERS</v>
          </cell>
          <cell r="F274" t="str">
            <v>Y</v>
          </cell>
          <cell r="G274" t="str">
            <v>F</v>
          </cell>
        </row>
        <row r="275">
          <cell r="A275">
            <v>274</v>
          </cell>
          <cell r="B275" t="str">
            <v>SHIRLEY</v>
          </cell>
          <cell r="C275" t="str">
            <v>REG</v>
          </cell>
          <cell r="D275" t="str">
            <v>GORING ROAD RUNNERS</v>
          </cell>
          <cell r="F275" t="str">
            <v>Y</v>
          </cell>
          <cell r="G275" t="str">
            <v>M</v>
          </cell>
        </row>
        <row r="276">
          <cell r="A276">
            <v>275</v>
          </cell>
          <cell r="B276" t="str">
            <v>SHIRLEY</v>
          </cell>
          <cell r="C276" t="str">
            <v>GEOFF</v>
          </cell>
          <cell r="D276" t="str">
            <v>GORING ROAD RUNNERS</v>
          </cell>
          <cell r="F276" t="str">
            <v>Y</v>
          </cell>
          <cell r="G276" t="str">
            <v>M</v>
          </cell>
        </row>
        <row r="277">
          <cell r="A277">
            <v>276</v>
          </cell>
          <cell r="B277" t="str">
            <v>DAWSON</v>
          </cell>
          <cell r="C277" t="str">
            <v>JAMIE</v>
          </cell>
          <cell r="D277" t="str">
            <v>GORING ROAD RUNNERS</v>
          </cell>
          <cell r="F277" t="str">
            <v>Y</v>
          </cell>
          <cell r="G277" t="str">
            <v>M</v>
          </cell>
        </row>
        <row r="278">
          <cell r="A278">
            <v>277</v>
          </cell>
          <cell r="B278" t="str">
            <v>TYLER</v>
          </cell>
          <cell r="C278" t="str">
            <v>MALCOLM</v>
          </cell>
          <cell r="D278" t="str">
            <v>GORING ROAD RUNNERS</v>
          </cell>
          <cell r="F278" t="str">
            <v>Y</v>
          </cell>
          <cell r="G278" t="str">
            <v>M</v>
          </cell>
        </row>
        <row r="279">
          <cell r="A279">
            <v>278</v>
          </cell>
          <cell r="B279" t="str">
            <v>NORTON</v>
          </cell>
          <cell r="C279" t="str">
            <v>JOHN</v>
          </cell>
          <cell r="E279">
            <v>41</v>
          </cell>
          <cell r="G279" t="str">
            <v>M</v>
          </cell>
        </row>
        <row r="280">
          <cell r="A280">
            <v>279</v>
          </cell>
          <cell r="B280" t="str">
            <v>SWINBURNE</v>
          </cell>
          <cell r="C280" t="str">
            <v>PAUL</v>
          </cell>
          <cell r="E280">
            <v>36</v>
          </cell>
          <cell r="G280" t="str">
            <v>M</v>
          </cell>
        </row>
        <row r="281">
          <cell r="A281">
            <v>280</v>
          </cell>
          <cell r="B281" t="str">
            <v>WEBBER</v>
          </cell>
          <cell r="C281" t="str">
            <v>MAX</v>
          </cell>
          <cell r="E281">
            <v>43</v>
          </cell>
          <cell r="G281" t="str">
            <v>M</v>
          </cell>
        </row>
        <row r="282">
          <cell r="A282">
            <v>281</v>
          </cell>
          <cell r="B282" t="str">
            <v>CANTRELL</v>
          </cell>
          <cell r="C282" t="str">
            <v>DIANE</v>
          </cell>
          <cell r="E282">
            <v>42</v>
          </cell>
          <cell r="G282" t="str">
            <v>F</v>
          </cell>
        </row>
        <row r="283">
          <cell r="A283">
            <v>282</v>
          </cell>
          <cell r="B283" t="str">
            <v>BAPTISTE</v>
          </cell>
          <cell r="C283" t="str">
            <v>MICHELLE</v>
          </cell>
          <cell r="D283" t="str">
            <v>LANCING EAGLES</v>
          </cell>
          <cell r="F283" t="str">
            <v>Y</v>
          </cell>
          <cell r="G283" t="str">
            <v>F</v>
          </cell>
        </row>
        <row r="284">
          <cell r="A284">
            <v>283</v>
          </cell>
          <cell r="B284" t="str">
            <v>HEATH</v>
          </cell>
          <cell r="C284" t="str">
            <v>ALAN</v>
          </cell>
          <cell r="D284" t="str">
            <v>LANCING EAGLES</v>
          </cell>
          <cell r="F284" t="str">
            <v>Y</v>
          </cell>
          <cell r="G284" t="str">
            <v>M</v>
          </cell>
        </row>
        <row r="285">
          <cell r="A285">
            <v>284</v>
          </cell>
          <cell r="B285" t="str">
            <v>NIBLOE</v>
          </cell>
          <cell r="C285" t="str">
            <v>DAVID</v>
          </cell>
          <cell r="E285">
            <v>24</v>
          </cell>
          <cell r="G285" t="str">
            <v>M</v>
          </cell>
        </row>
        <row r="286">
          <cell r="A286">
            <v>285</v>
          </cell>
          <cell r="B286" t="str">
            <v>SWAIN</v>
          </cell>
          <cell r="C286" t="str">
            <v>HANNAH</v>
          </cell>
          <cell r="E286">
            <v>24</v>
          </cell>
          <cell r="G286" t="str">
            <v>F</v>
          </cell>
        </row>
        <row r="287">
          <cell r="A287">
            <v>286</v>
          </cell>
          <cell r="B287" t="str">
            <v>MORREY</v>
          </cell>
          <cell r="C287" t="str">
            <v>JOHN</v>
          </cell>
          <cell r="D287" t="str">
            <v>WORTHING HARRIERS</v>
          </cell>
          <cell r="E287">
            <v>14</v>
          </cell>
          <cell r="F287" t="str">
            <v>Y</v>
          </cell>
          <cell r="G287" t="str">
            <v>M</v>
          </cell>
        </row>
        <row r="288">
          <cell r="A288">
            <v>287</v>
          </cell>
          <cell r="B288" t="str">
            <v>TRIMMER</v>
          </cell>
          <cell r="C288" t="str">
            <v>SIMON</v>
          </cell>
          <cell r="D288" t="str">
            <v>WORTHING HARRIERS</v>
          </cell>
          <cell r="E288">
            <v>45</v>
          </cell>
          <cell r="F288" t="str">
            <v>Y</v>
          </cell>
          <cell r="G288" t="str">
            <v>M</v>
          </cell>
        </row>
        <row r="289">
          <cell r="A289">
            <v>288</v>
          </cell>
          <cell r="B289" t="str">
            <v>AURELIUS</v>
          </cell>
          <cell r="C289" t="str">
            <v>DAVID</v>
          </cell>
          <cell r="D289" t="str">
            <v>WORTHING HARRIERS</v>
          </cell>
          <cell r="E289">
            <v>56</v>
          </cell>
          <cell r="F289" t="str">
            <v>Y</v>
          </cell>
          <cell r="G289" t="str">
            <v>M</v>
          </cell>
        </row>
        <row r="290">
          <cell r="A290">
            <v>289</v>
          </cell>
          <cell r="B290" t="str">
            <v>INGRAM</v>
          </cell>
          <cell r="C290" t="str">
            <v>DAVID</v>
          </cell>
          <cell r="D290" t="str">
            <v>BTON&amp;HOVE AC</v>
          </cell>
          <cell r="E290">
            <v>28</v>
          </cell>
          <cell r="G290" t="str">
            <v>M</v>
          </cell>
        </row>
        <row r="291">
          <cell r="A291">
            <v>290</v>
          </cell>
          <cell r="B291" t="str">
            <v>WIRTZFELD</v>
          </cell>
          <cell r="C291" t="str">
            <v>PETE</v>
          </cell>
          <cell r="D291" t="str">
            <v>WORTHING STRIDERS</v>
          </cell>
          <cell r="E291">
            <v>49</v>
          </cell>
          <cell r="F291" t="str">
            <v>Y</v>
          </cell>
          <cell r="G291" t="str">
            <v>M</v>
          </cell>
        </row>
        <row r="292">
          <cell r="A292">
            <v>291</v>
          </cell>
          <cell r="B292" t="str">
            <v>SPELLER</v>
          </cell>
          <cell r="C292" t="str">
            <v>RICHARD</v>
          </cell>
          <cell r="D292" t="str">
            <v>WORTHING STRIDERS</v>
          </cell>
          <cell r="E292">
            <v>44</v>
          </cell>
          <cell r="F292" t="str">
            <v>Y</v>
          </cell>
          <cell r="G292" t="str">
            <v>M</v>
          </cell>
        </row>
        <row r="293">
          <cell r="A293">
            <v>292</v>
          </cell>
          <cell r="B293" t="str">
            <v>WAGHORN</v>
          </cell>
          <cell r="C293" t="str">
            <v>HAYDON</v>
          </cell>
          <cell r="D293" t="str">
            <v>WORTHING STRIDERS</v>
          </cell>
          <cell r="E293">
            <v>48</v>
          </cell>
          <cell r="F293" t="str">
            <v>Y</v>
          </cell>
          <cell r="G293" t="str">
            <v>M</v>
          </cell>
        </row>
        <row r="294">
          <cell r="A294">
            <v>293</v>
          </cell>
          <cell r="B294" t="str">
            <v>CORIN</v>
          </cell>
          <cell r="C294" t="str">
            <v>CLINTON</v>
          </cell>
          <cell r="D294" t="str">
            <v>WORTHING STRIDERS</v>
          </cell>
          <cell r="E294">
            <v>36</v>
          </cell>
          <cell r="F294" t="str">
            <v>Y</v>
          </cell>
          <cell r="G294" t="str">
            <v>M</v>
          </cell>
        </row>
        <row r="295">
          <cell r="A295">
            <v>294</v>
          </cell>
          <cell r="B295" t="str">
            <v>JEARUM</v>
          </cell>
          <cell r="C295" t="str">
            <v>MARK</v>
          </cell>
          <cell r="D295" t="str">
            <v>WORTHING STRIDERS</v>
          </cell>
          <cell r="E295">
            <v>36</v>
          </cell>
          <cell r="F295" t="str">
            <v>Y</v>
          </cell>
          <cell r="G295" t="str">
            <v>M</v>
          </cell>
        </row>
        <row r="296">
          <cell r="A296">
            <v>295</v>
          </cell>
          <cell r="B296" t="str">
            <v>HOULISTON</v>
          </cell>
          <cell r="C296" t="str">
            <v>AUSTIN</v>
          </cell>
          <cell r="D296" t="str">
            <v>WORTHING STRIDERS</v>
          </cell>
          <cell r="E296">
            <v>42</v>
          </cell>
          <cell r="F296" t="str">
            <v>Y</v>
          </cell>
          <cell r="G296" t="str">
            <v>M</v>
          </cell>
        </row>
        <row r="297">
          <cell r="A297">
            <v>296</v>
          </cell>
          <cell r="B297" t="str">
            <v>SWAIN</v>
          </cell>
          <cell r="C297" t="str">
            <v>DAVE</v>
          </cell>
          <cell r="D297" t="str">
            <v>WORTHING STRIDERS</v>
          </cell>
          <cell r="E297">
            <v>47</v>
          </cell>
          <cell r="F297" t="str">
            <v>Y</v>
          </cell>
          <cell r="G297" t="str">
            <v>M</v>
          </cell>
        </row>
        <row r="298">
          <cell r="A298">
            <v>297</v>
          </cell>
          <cell r="B298" t="str">
            <v>SPOOR</v>
          </cell>
          <cell r="C298" t="str">
            <v>TONY</v>
          </cell>
          <cell r="D298" t="str">
            <v>WORTHING STRIDERS</v>
          </cell>
          <cell r="E298">
            <v>40</v>
          </cell>
          <cell r="F298" t="str">
            <v>Y</v>
          </cell>
          <cell r="G298" t="str">
            <v>M</v>
          </cell>
        </row>
        <row r="299">
          <cell r="A299">
            <v>298</v>
          </cell>
          <cell r="B299" t="str">
            <v>BONE</v>
          </cell>
          <cell r="C299" t="str">
            <v>MIKE</v>
          </cell>
          <cell r="D299" t="str">
            <v>WORTHING STRIDERS</v>
          </cell>
          <cell r="E299">
            <v>66</v>
          </cell>
          <cell r="F299" t="str">
            <v>Y</v>
          </cell>
          <cell r="G299" t="str">
            <v>M</v>
          </cell>
        </row>
        <row r="300">
          <cell r="A300">
            <v>299</v>
          </cell>
          <cell r="B300" t="str">
            <v>BARNES</v>
          </cell>
          <cell r="C300" t="str">
            <v>MATTHEW</v>
          </cell>
          <cell r="D300" t="str">
            <v>WORTHING STRIDERS</v>
          </cell>
          <cell r="E300">
            <v>25</v>
          </cell>
          <cell r="F300" t="str">
            <v>Y</v>
          </cell>
          <cell r="G300" t="str">
            <v>M</v>
          </cell>
        </row>
        <row r="301">
          <cell r="A301">
            <v>300</v>
          </cell>
          <cell r="B301" t="str">
            <v>CARPENTER</v>
          </cell>
          <cell r="C301" t="str">
            <v>ANDY</v>
          </cell>
          <cell r="D301" t="str">
            <v>WORTHING STRIDERS</v>
          </cell>
          <cell r="E301">
            <v>60</v>
          </cell>
          <cell r="F301" t="str">
            <v>Y</v>
          </cell>
          <cell r="G301" t="str">
            <v>M</v>
          </cell>
        </row>
        <row r="302">
          <cell r="A302">
            <v>301</v>
          </cell>
          <cell r="B302" t="str">
            <v>O'BRIEN</v>
          </cell>
          <cell r="C302" t="str">
            <v>ED</v>
          </cell>
          <cell r="D302" t="str">
            <v>WORTHING STRIDERS</v>
          </cell>
          <cell r="E302">
            <v>21</v>
          </cell>
          <cell r="F302" t="str">
            <v>Y</v>
          </cell>
          <cell r="G302" t="str">
            <v>M</v>
          </cell>
        </row>
        <row r="303">
          <cell r="A303">
            <v>302</v>
          </cell>
          <cell r="B303" t="str">
            <v>BADMAN</v>
          </cell>
          <cell r="C303" t="str">
            <v>DAWN</v>
          </cell>
          <cell r="D303" t="str">
            <v>WORTHING STRIDERS</v>
          </cell>
          <cell r="E303">
            <v>48</v>
          </cell>
          <cell r="F303" t="str">
            <v>Y</v>
          </cell>
          <cell r="G303" t="str">
            <v>F</v>
          </cell>
        </row>
        <row r="304">
          <cell r="A304">
            <v>303</v>
          </cell>
          <cell r="B304" t="str">
            <v>MAYER</v>
          </cell>
          <cell r="C304" t="str">
            <v>TANYA</v>
          </cell>
          <cell r="D304" t="str">
            <v>WORTHING STRIDERS</v>
          </cell>
          <cell r="E304">
            <v>28</v>
          </cell>
          <cell r="F304" t="str">
            <v>Y</v>
          </cell>
          <cell r="G304" t="str">
            <v>F</v>
          </cell>
        </row>
        <row r="305">
          <cell r="A305">
            <v>304</v>
          </cell>
          <cell r="B305" t="str">
            <v>FEEST</v>
          </cell>
          <cell r="C305" t="str">
            <v>MICHELLE</v>
          </cell>
          <cell r="D305" t="str">
            <v>WORTHING STRIDERS</v>
          </cell>
          <cell r="E305">
            <v>41</v>
          </cell>
          <cell r="F305" t="str">
            <v>Y</v>
          </cell>
          <cell r="G305" t="str">
            <v>F</v>
          </cell>
        </row>
        <row r="306">
          <cell r="A306">
            <v>305</v>
          </cell>
          <cell r="B306" t="str">
            <v>EASTMENT</v>
          </cell>
          <cell r="C306" t="str">
            <v>VERONIQUE</v>
          </cell>
          <cell r="D306" t="str">
            <v>WORTHING STRIDERS</v>
          </cell>
          <cell r="E306">
            <v>41</v>
          </cell>
          <cell r="F306" t="str">
            <v>Y</v>
          </cell>
          <cell r="G306" t="str">
            <v>F</v>
          </cell>
        </row>
        <row r="307">
          <cell r="A307">
            <v>306</v>
          </cell>
          <cell r="B307" t="str">
            <v>MURKIN</v>
          </cell>
          <cell r="C307" t="str">
            <v>ANGELA</v>
          </cell>
          <cell r="D307" t="str">
            <v>WORTHING STRIDERS</v>
          </cell>
          <cell r="E307">
            <v>41</v>
          </cell>
          <cell r="F307" t="str">
            <v>Y</v>
          </cell>
          <cell r="G307" t="str">
            <v>F</v>
          </cell>
        </row>
        <row r="308">
          <cell r="A308">
            <v>307</v>
          </cell>
          <cell r="B308" t="str">
            <v>BONE</v>
          </cell>
          <cell r="C308" t="str">
            <v>JACKIE</v>
          </cell>
          <cell r="D308" t="str">
            <v>WORTHING STRIDERS</v>
          </cell>
          <cell r="E308">
            <v>35</v>
          </cell>
          <cell r="F308" t="str">
            <v>Y</v>
          </cell>
          <cell r="G308" t="str">
            <v>F</v>
          </cell>
        </row>
        <row r="309">
          <cell r="A309">
            <v>308</v>
          </cell>
          <cell r="B309" t="str">
            <v>CARPENTER</v>
          </cell>
          <cell r="C309" t="str">
            <v>ANN</v>
          </cell>
          <cell r="D309" t="str">
            <v>WORTHING STRIDERS</v>
          </cell>
          <cell r="E309">
            <v>50</v>
          </cell>
          <cell r="F309" t="str">
            <v>Y</v>
          </cell>
          <cell r="G309" t="str">
            <v>F</v>
          </cell>
        </row>
        <row r="310">
          <cell r="A310">
            <v>309</v>
          </cell>
          <cell r="B310" t="str">
            <v>HARRINGTON</v>
          </cell>
          <cell r="C310" t="str">
            <v>RO</v>
          </cell>
          <cell r="D310" t="str">
            <v>SOUTHWICK STROLLERS</v>
          </cell>
          <cell r="F310" t="str">
            <v>Y</v>
          </cell>
          <cell r="G310" t="str">
            <v>M</v>
          </cell>
        </row>
        <row r="311">
          <cell r="A311">
            <v>310</v>
          </cell>
          <cell r="B311" t="str">
            <v>WEBB</v>
          </cell>
          <cell r="C311" t="str">
            <v>STEVE</v>
          </cell>
          <cell r="D311" t="str">
            <v>SOUTHWICK STROLLERS</v>
          </cell>
          <cell r="F311" t="str">
            <v>Y</v>
          </cell>
          <cell r="G311" t="str">
            <v>M</v>
          </cell>
        </row>
        <row r="312">
          <cell r="A312">
            <v>311</v>
          </cell>
          <cell r="B312" t="str">
            <v>NOAKES</v>
          </cell>
          <cell r="C312" t="str">
            <v>JIM</v>
          </cell>
          <cell r="D312" t="str">
            <v>SOUTHWICK STROLLERS</v>
          </cell>
          <cell r="F312" t="str">
            <v>Y</v>
          </cell>
          <cell r="G312" t="str">
            <v>M</v>
          </cell>
        </row>
        <row r="313">
          <cell r="A313">
            <v>312</v>
          </cell>
          <cell r="B313" t="str">
            <v>BOY</v>
          </cell>
          <cell r="C313" t="str">
            <v>PETE</v>
          </cell>
          <cell r="D313" t="str">
            <v>SOUTHWICK STROLLERS</v>
          </cell>
          <cell r="F313" t="str">
            <v>Y</v>
          </cell>
          <cell r="G313" t="str">
            <v>M</v>
          </cell>
        </row>
        <row r="314">
          <cell r="A314">
            <v>313</v>
          </cell>
          <cell r="B314" t="str">
            <v>FRIEND</v>
          </cell>
          <cell r="C314" t="str">
            <v>BRIAN</v>
          </cell>
          <cell r="D314" t="str">
            <v>SOUTHWICK STROLLERS</v>
          </cell>
          <cell r="F314" t="str">
            <v>Y</v>
          </cell>
          <cell r="G314" t="str">
            <v>M</v>
          </cell>
        </row>
        <row r="315">
          <cell r="A315">
            <v>314</v>
          </cell>
          <cell r="B315" t="str">
            <v>HAIG</v>
          </cell>
          <cell r="C315" t="str">
            <v>ANDREW</v>
          </cell>
          <cell r="D315" t="str">
            <v>SOUTHWICK STROLLERS</v>
          </cell>
          <cell r="F315" t="str">
            <v>Y</v>
          </cell>
          <cell r="G315" t="str">
            <v>M</v>
          </cell>
        </row>
        <row r="316">
          <cell r="A316">
            <v>315</v>
          </cell>
          <cell r="B316" t="str">
            <v>STEPHENSON</v>
          </cell>
          <cell r="C316" t="str">
            <v>MARK</v>
          </cell>
          <cell r="D316" t="str">
            <v>SOUTHWICK STROLLERS</v>
          </cell>
          <cell r="F316" t="str">
            <v>Y</v>
          </cell>
          <cell r="G316" t="str">
            <v>M</v>
          </cell>
        </row>
        <row r="317">
          <cell r="A317">
            <v>316</v>
          </cell>
          <cell r="B317" t="str">
            <v>MILLS</v>
          </cell>
          <cell r="C317" t="str">
            <v>IVOR</v>
          </cell>
          <cell r="D317" t="str">
            <v>SOUTHWICK STROLLERS</v>
          </cell>
          <cell r="F317" t="str">
            <v>Y</v>
          </cell>
          <cell r="G317" t="str">
            <v>M</v>
          </cell>
        </row>
        <row r="318">
          <cell r="A318">
            <v>317</v>
          </cell>
          <cell r="B318" t="str">
            <v>EVERSON</v>
          </cell>
          <cell r="C318" t="str">
            <v>GRAHAM</v>
          </cell>
          <cell r="D318" t="str">
            <v>SOUTHWICK STROLLERS</v>
          </cell>
          <cell r="F318" t="str">
            <v>Y</v>
          </cell>
          <cell r="G318" t="str">
            <v>M</v>
          </cell>
        </row>
        <row r="319">
          <cell r="A319">
            <v>318</v>
          </cell>
          <cell r="B319" t="str">
            <v>GEORGE</v>
          </cell>
          <cell r="C319" t="str">
            <v>ANDY</v>
          </cell>
          <cell r="D319" t="str">
            <v>SOUTHWICK STROLLERS</v>
          </cell>
          <cell r="F319" t="str">
            <v>Y</v>
          </cell>
          <cell r="G319" t="str">
            <v>M</v>
          </cell>
        </row>
        <row r="320">
          <cell r="A320">
            <v>319</v>
          </cell>
          <cell r="B320" t="str">
            <v>AKEHURST</v>
          </cell>
          <cell r="C320" t="str">
            <v>RUSS</v>
          </cell>
          <cell r="D320" t="str">
            <v>SOUTHWICK STROLLERS</v>
          </cell>
          <cell r="F320" t="str">
            <v>Y</v>
          </cell>
          <cell r="G320" t="str">
            <v>M</v>
          </cell>
        </row>
        <row r="321">
          <cell r="A321">
            <v>320</v>
          </cell>
          <cell r="B321" t="str">
            <v>HOWARD</v>
          </cell>
          <cell r="C321" t="str">
            <v>MARK</v>
          </cell>
          <cell r="D321" t="str">
            <v>SOUTHWICK STROLLERS</v>
          </cell>
          <cell r="F321" t="str">
            <v>Y</v>
          </cell>
          <cell r="G321" t="str">
            <v>M</v>
          </cell>
        </row>
        <row r="322">
          <cell r="A322">
            <v>321</v>
          </cell>
          <cell r="B322" t="str">
            <v>SMITH</v>
          </cell>
          <cell r="C322" t="str">
            <v>IAN</v>
          </cell>
          <cell r="D322" t="str">
            <v>SOUTHWICK STROLLERS</v>
          </cell>
          <cell r="F322" t="str">
            <v>Y</v>
          </cell>
          <cell r="G322" t="str">
            <v>M</v>
          </cell>
        </row>
        <row r="323">
          <cell r="A323">
            <v>322</v>
          </cell>
          <cell r="B323" t="str">
            <v>EDMONDS</v>
          </cell>
          <cell r="C323" t="str">
            <v>JANET</v>
          </cell>
          <cell r="D323" t="str">
            <v>SOUTHWICK STROLLERS</v>
          </cell>
          <cell r="F323" t="str">
            <v>Y</v>
          </cell>
          <cell r="G323" t="str">
            <v>F</v>
          </cell>
        </row>
        <row r="324">
          <cell r="A324">
            <v>323</v>
          </cell>
          <cell r="B324" t="str">
            <v>OAKES</v>
          </cell>
          <cell r="C324" t="str">
            <v>SUE</v>
          </cell>
          <cell r="D324" t="str">
            <v>SOUTHWICK STROLLERS</v>
          </cell>
          <cell r="F324" t="str">
            <v>Y</v>
          </cell>
          <cell r="G324" t="str">
            <v>F</v>
          </cell>
        </row>
        <row r="325">
          <cell r="A325">
            <v>324</v>
          </cell>
          <cell r="B325" t="str">
            <v>NOAKES</v>
          </cell>
          <cell r="C325" t="str">
            <v>SUE</v>
          </cell>
          <cell r="D325" t="str">
            <v>SOUTHWICK STROLLERS</v>
          </cell>
          <cell r="F325" t="str">
            <v>Y</v>
          </cell>
          <cell r="G325" t="str">
            <v>F</v>
          </cell>
        </row>
        <row r="326">
          <cell r="A326">
            <v>325</v>
          </cell>
          <cell r="B326" t="str">
            <v>GREGORY</v>
          </cell>
          <cell r="C326" t="str">
            <v>LOUISE</v>
          </cell>
          <cell r="D326" t="str">
            <v>SOUTHWICK STROLLERS</v>
          </cell>
          <cell r="F326" t="str">
            <v>Y</v>
          </cell>
          <cell r="G326" t="str">
            <v>F</v>
          </cell>
        </row>
        <row r="327">
          <cell r="A327">
            <v>326</v>
          </cell>
          <cell r="B327" t="str">
            <v>EVERS</v>
          </cell>
          <cell r="C327" t="str">
            <v>DEBBIE</v>
          </cell>
          <cell r="D327" t="str">
            <v>SOUTHWICK STROLLERS</v>
          </cell>
          <cell r="F327" t="str">
            <v>Y</v>
          </cell>
          <cell r="G327" t="str">
            <v>F</v>
          </cell>
        </row>
        <row r="328">
          <cell r="A328">
            <v>327</v>
          </cell>
          <cell r="B328" t="str">
            <v>BOY</v>
          </cell>
          <cell r="C328" t="str">
            <v>MARCIE</v>
          </cell>
          <cell r="D328" t="str">
            <v>SOUTHWICK STROLLERS</v>
          </cell>
          <cell r="F328" t="str">
            <v>Y</v>
          </cell>
          <cell r="G328" t="str">
            <v>F</v>
          </cell>
        </row>
        <row r="329">
          <cell r="A329">
            <v>328</v>
          </cell>
          <cell r="B329" t="str">
            <v>WRIGHT</v>
          </cell>
          <cell r="C329" t="str">
            <v>JEAN</v>
          </cell>
          <cell r="D329" t="str">
            <v>SOUTHWICK STROLLERS</v>
          </cell>
          <cell r="F329" t="str">
            <v>Y</v>
          </cell>
          <cell r="G329" t="str">
            <v>F</v>
          </cell>
        </row>
        <row r="330">
          <cell r="A330">
            <v>329</v>
          </cell>
          <cell r="B330" t="str">
            <v>WEBB</v>
          </cell>
          <cell r="C330" t="str">
            <v>CAROL</v>
          </cell>
          <cell r="D330" t="str">
            <v>SOUTHWICK STROLLERS</v>
          </cell>
          <cell r="F330" t="str">
            <v>Y</v>
          </cell>
          <cell r="G330" t="str">
            <v>F</v>
          </cell>
        </row>
        <row r="331">
          <cell r="A331">
            <v>330</v>
          </cell>
          <cell r="B331" t="str">
            <v>HUDSON</v>
          </cell>
          <cell r="C331" t="str">
            <v>SUE</v>
          </cell>
          <cell r="D331" t="str">
            <v>SOUTHWICK STROLLERS</v>
          </cell>
          <cell r="F331" t="str">
            <v>Y</v>
          </cell>
          <cell r="G331" t="str">
            <v>F</v>
          </cell>
        </row>
        <row r="332">
          <cell r="A332">
            <v>331</v>
          </cell>
          <cell r="B332" t="str">
            <v>COPP</v>
          </cell>
          <cell r="C332" t="str">
            <v>PETRA</v>
          </cell>
          <cell r="D332" t="str">
            <v>SOUTHWICK STROLLERS</v>
          </cell>
          <cell r="F332" t="str">
            <v>Y</v>
          </cell>
          <cell r="G332" t="str">
            <v>F</v>
          </cell>
        </row>
        <row r="333">
          <cell r="A333">
            <v>332</v>
          </cell>
          <cell r="B333" t="str">
            <v>NEWMAN</v>
          </cell>
          <cell r="C333" t="str">
            <v>KAREN</v>
          </cell>
          <cell r="D333" t="str">
            <v>SOUTHWICK STROLLERS</v>
          </cell>
          <cell r="F333" t="str">
            <v>Y</v>
          </cell>
          <cell r="G333" t="str">
            <v>F</v>
          </cell>
        </row>
        <row r="334">
          <cell r="A334">
            <v>333</v>
          </cell>
          <cell r="B334" t="str">
            <v>GREEN</v>
          </cell>
          <cell r="C334" t="str">
            <v>ANDREW</v>
          </cell>
          <cell r="D334" t="str">
            <v>WORTHING HARRIERS</v>
          </cell>
          <cell r="E334">
            <v>47</v>
          </cell>
          <cell r="F334" t="str">
            <v>Y</v>
          </cell>
          <cell r="G334" t="str">
            <v>M</v>
          </cell>
        </row>
        <row r="335">
          <cell r="A335">
            <v>334</v>
          </cell>
          <cell r="B335" t="str">
            <v>GREEN</v>
          </cell>
          <cell r="C335" t="str">
            <v>TRACEY</v>
          </cell>
          <cell r="D335" t="str">
            <v>WORTHING HARRIERS</v>
          </cell>
          <cell r="E335">
            <v>46</v>
          </cell>
          <cell r="F335" t="str">
            <v>Y</v>
          </cell>
          <cell r="G335" t="str">
            <v>F</v>
          </cell>
        </row>
        <row r="336">
          <cell r="A336">
            <v>335</v>
          </cell>
          <cell r="B336" t="str">
            <v>UNSTED</v>
          </cell>
          <cell r="C336" t="str">
            <v>ALISON</v>
          </cell>
          <cell r="D336" t="str">
            <v>WORTHING HARRIERS</v>
          </cell>
          <cell r="F336" t="str">
            <v>Y</v>
          </cell>
          <cell r="G336" t="str">
            <v>F</v>
          </cell>
        </row>
        <row r="337">
          <cell r="A337">
            <v>336</v>
          </cell>
          <cell r="B337" t="str">
            <v>SEABY</v>
          </cell>
          <cell r="C337" t="str">
            <v>CLARE</v>
          </cell>
          <cell r="D337" t="str">
            <v>WORTHING HARRIERS</v>
          </cell>
          <cell r="F337" t="str">
            <v>Y</v>
          </cell>
          <cell r="G337" t="str">
            <v>F</v>
          </cell>
        </row>
        <row r="338">
          <cell r="A338">
            <v>337</v>
          </cell>
          <cell r="B338" t="str">
            <v>MOORE</v>
          </cell>
          <cell r="C338" t="str">
            <v>ROGER</v>
          </cell>
          <cell r="D338" t="str">
            <v>WORTHING HARRIERS</v>
          </cell>
          <cell r="E338">
            <v>46</v>
          </cell>
          <cell r="F338" t="str">
            <v>Y</v>
          </cell>
          <cell r="G338" t="str">
            <v>M</v>
          </cell>
        </row>
        <row r="339">
          <cell r="A339">
            <v>338</v>
          </cell>
          <cell r="B339" t="str">
            <v>MOORE</v>
          </cell>
          <cell r="C339" t="str">
            <v>REBECCA</v>
          </cell>
          <cell r="D339" t="str">
            <v>WORTHING HARRIERS</v>
          </cell>
          <cell r="E339">
            <v>16</v>
          </cell>
          <cell r="F339" t="str">
            <v>Y</v>
          </cell>
          <cell r="G339" t="str">
            <v>F</v>
          </cell>
        </row>
        <row r="340">
          <cell r="A340">
            <v>339</v>
          </cell>
          <cell r="B340" t="str">
            <v>STANSFIELD</v>
          </cell>
          <cell r="C340" t="str">
            <v>PHIL</v>
          </cell>
          <cell r="D340" t="str">
            <v>CHICHESTER RUNNERS</v>
          </cell>
          <cell r="E340">
            <v>62</v>
          </cell>
          <cell r="F340" t="str">
            <v>Y</v>
          </cell>
          <cell r="G340" t="str">
            <v>M</v>
          </cell>
        </row>
        <row r="341">
          <cell r="A341">
            <v>340</v>
          </cell>
          <cell r="B341" t="str">
            <v>UNDERWOOD</v>
          </cell>
          <cell r="C341" t="str">
            <v>GILL</v>
          </cell>
          <cell r="D341" t="str">
            <v>ARENA 80</v>
          </cell>
          <cell r="E341">
            <v>43</v>
          </cell>
          <cell r="F341" t="str">
            <v>Y</v>
          </cell>
          <cell r="G341" t="str">
            <v>F</v>
          </cell>
        </row>
        <row r="342">
          <cell r="A342">
            <v>341</v>
          </cell>
          <cell r="B342" t="str">
            <v>WALLACE</v>
          </cell>
          <cell r="C342" t="str">
            <v>BOB</v>
          </cell>
          <cell r="D342" t="str">
            <v>HENFIELD JOGGERS</v>
          </cell>
          <cell r="F342" t="str">
            <v>Y</v>
          </cell>
          <cell r="G342" t="str">
            <v>M</v>
          </cell>
        </row>
        <row r="343">
          <cell r="A343">
            <v>342</v>
          </cell>
          <cell r="B343" t="str">
            <v>TURRELL</v>
          </cell>
          <cell r="C343" t="str">
            <v>BRIAN</v>
          </cell>
          <cell r="D343" t="str">
            <v>HENFIELD JOGGERS</v>
          </cell>
          <cell r="F343" t="str">
            <v>Y</v>
          </cell>
          <cell r="G343" t="str">
            <v>M</v>
          </cell>
        </row>
        <row r="344">
          <cell r="A344">
            <v>343</v>
          </cell>
          <cell r="B344" t="str">
            <v>HODGSON</v>
          </cell>
          <cell r="C344" t="str">
            <v>TREVOR</v>
          </cell>
          <cell r="D344" t="str">
            <v>HENFIELD JOGGERS</v>
          </cell>
          <cell r="F344" t="str">
            <v>Y</v>
          </cell>
          <cell r="G344" t="str">
            <v>M</v>
          </cell>
        </row>
        <row r="345">
          <cell r="A345">
            <v>344</v>
          </cell>
          <cell r="B345" t="str">
            <v>COLE</v>
          </cell>
          <cell r="C345" t="str">
            <v>ALEX</v>
          </cell>
          <cell r="D345" t="str">
            <v>HENFIELD JOGGERS</v>
          </cell>
          <cell r="F345" t="str">
            <v>Y</v>
          </cell>
          <cell r="G345" t="str">
            <v>M</v>
          </cell>
        </row>
        <row r="346">
          <cell r="A346">
            <v>345</v>
          </cell>
          <cell r="B346" t="str">
            <v>WILLIS</v>
          </cell>
          <cell r="C346" t="str">
            <v>DAVID</v>
          </cell>
          <cell r="D346" t="str">
            <v>HENFIELD JOGGERS</v>
          </cell>
          <cell r="F346" t="str">
            <v>Y</v>
          </cell>
          <cell r="G346" t="str">
            <v>M</v>
          </cell>
        </row>
        <row r="347">
          <cell r="A347">
            <v>346</v>
          </cell>
          <cell r="B347" t="str">
            <v>BOURNE</v>
          </cell>
          <cell r="C347" t="str">
            <v>TERRY</v>
          </cell>
          <cell r="D347" t="str">
            <v>HENFIELD JOGGERS</v>
          </cell>
          <cell r="F347" t="str">
            <v>Y</v>
          </cell>
          <cell r="G347" t="str">
            <v>M</v>
          </cell>
        </row>
        <row r="348">
          <cell r="A348">
            <v>347</v>
          </cell>
          <cell r="B348" t="str">
            <v>GRETTON</v>
          </cell>
          <cell r="C348" t="str">
            <v>VICTOR</v>
          </cell>
          <cell r="D348" t="str">
            <v>HENFIELD JOGGERS</v>
          </cell>
          <cell r="F348" t="str">
            <v>Y</v>
          </cell>
          <cell r="G348" t="str">
            <v>M</v>
          </cell>
        </row>
        <row r="349">
          <cell r="A349">
            <v>348</v>
          </cell>
          <cell r="B349" t="str">
            <v>GRETTON</v>
          </cell>
          <cell r="C349" t="str">
            <v>STEPHEN</v>
          </cell>
          <cell r="D349" t="str">
            <v>HENFIELD JOGGERS</v>
          </cell>
          <cell r="F349" t="str">
            <v>Y</v>
          </cell>
          <cell r="G349" t="str">
            <v>M</v>
          </cell>
        </row>
        <row r="350">
          <cell r="A350">
            <v>349</v>
          </cell>
          <cell r="B350" t="str">
            <v>BODMAN</v>
          </cell>
          <cell r="C350" t="str">
            <v>IAN</v>
          </cell>
          <cell r="D350" t="str">
            <v>HENFIELD JOGGERS</v>
          </cell>
          <cell r="F350" t="str">
            <v>Y</v>
          </cell>
          <cell r="G350" t="str">
            <v>M</v>
          </cell>
        </row>
        <row r="351">
          <cell r="A351">
            <v>350</v>
          </cell>
          <cell r="B351" t="str">
            <v>CARRINGTON</v>
          </cell>
          <cell r="C351" t="str">
            <v>MICK</v>
          </cell>
          <cell r="D351" t="str">
            <v>HENFIELD JOGGERS</v>
          </cell>
          <cell r="F351" t="str">
            <v>Y</v>
          </cell>
          <cell r="G351" t="str">
            <v>M</v>
          </cell>
        </row>
        <row r="352">
          <cell r="A352">
            <v>351</v>
          </cell>
          <cell r="B352" t="str">
            <v>LAWSON</v>
          </cell>
          <cell r="C352" t="str">
            <v>LOZ</v>
          </cell>
          <cell r="D352" t="str">
            <v>HENFIELD JOGGERS</v>
          </cell>
          <cell r="F352" t="str">
            <v>Y</v>
          </cell>
          <cell r="G352" t="str">
            <v>M</v>
          </cell>
        </row>
        <row r="353">
          <cell r="A353">
            <v>352</v>
          </cell>
          <cell r="B353" t="str">
            <v>KNIGHT</v>
          </cell>
          <cell r="C353" t="str">
            <v>RICHARD</v>
          </cell>
          <cell r="D353" t="str">
            <v>HENFIELD JOGGERS</v>
          </cell>
          <cell r="F353" t="str">
            <v>Y</v>
          </cell>
          <cell r="G353" t="str">
            <v>M</v>
          </cell>
        </row>
        <row r="354">
          <cell r="A354">
            <v>353</v>
          </cell>
          <cell r="B354" t="str">
            <v>BRACEY</v>
          </cell>
          <cell r="C354" t="str">
            <v>BRIAN</v>
          </cell>
          <cell r="D354" t="str">
            <v>HENFIELD JOGGERS</v>
          </cell>
          <cell r="F354" t="str">
            <v>Y</v>
          </cell>
          <cell r="G354" t="str">
            <v>M</v>
          </cell>
        </row>
        <row r="355">
          <cell r="A355">
            <v>354</v>
          </cell>
          <cell r="B355" t="str">
            <v>SAYERS</v>
          </cell>
          <cell r="C355" t="str">
            <v>ROSIE</v>
          </cell>
          <cell r="D355" t="str">
            <v>HENFIELD JOGGERS</v>
          </cell>
          <cell r="F355" t="str">
            <v>Y</v>
          </cell>
          <cell r="G355" t="str">
            <v>F</v>
          </cell>
        </row>
        <row r="356">
          <cell r="A356">
            <v>355</v>
          </cell>
          <cell r="B356" t="str">
            <v>WESTLEY</v>
          </cell>
          <cell r="C356" t="str">
            <v>DELIA</v>
          </cell>
          <cell r="D356" t="str">
            <v>HENFIELD JOGGERS</v>
          </cell>
          <cell r="F356" t="str">
            <v>Y</v>
          </cell>
          <cell r="G356" t="str">
            <v>F</v>
          </cell>
        </row>
        <row r="357">
          <cell r="A357">
            <v>356</v>
          </cell>
          <cell r="B357" t="str">
            <v>LEWIS</v>
          </cell>
          <cell r="C357" t="str">
            <v>JULIA</v>
          </cell>
          <cell r="D357" t="str">
            <v>HENFIELD JOGGERS</v>
          </cell>
          <cell r="F357" t="str">
            <v>Y</v>
          </cell>
          <cell r="G357" t="str">
            <v>F</v>
          </cell>
        </row>
        <row r="358">
          <cell r="A358">
            <v>357</v>
          </cell>
          <cell r="B358" t="str">
            <v>JOYCE</v>
          </cell>
          <cell r="C358" t="str">
            <v>CLAIRE</v>
          </cell>
          <cell r="D358" t="str">
            <v>HENFIELD JOGGERS</v>
          </cell>
          <cell r="F358" t="str">
            <v>Y</v>
          </cell>
          <cell r="G358" t="str">
            <v>F</v>
          </cell>
        </row>
        <row r="359">
          <cell r="A359">
            <v>358</v>
          </cell>
          <cell r="B359" t="str">
            <v>HUNT</v>
          </cell>
          <cell r="C359" t="str">
            <v>PHILIPPA</v>
          </cell>
          <cell r="D359" t="str">
            <v>HENFIELD JOGGERS</v>
          </cell>
          <cell r="F359" t="str">
            <v>Y</v>
          </cell>
          <cell r="G359" t="str">
            <v>F</v>
          </cell>
        </row>
        <row r="360">
          <cell r="A360">
            <v>359</v>
          </cell>
          <cell r="B360" t="str">
            <v>MCBRIDE</v>
          </cell>
          <cell r="C360" t="str">
            <v>LINDA</v>
          </cell>
          <cell r="D360" t="str">
            <v>WORTHING HARRIERS</v>
          </cell>
          <cell r="E360">
            <v>43</v>
          </cell>
          <cell r="F360" t="str">
            <v>Y</v>
          </cell>
          <cell r="G360" t="str">
            <v>F</v>
          </cell>
        </row>
        <row r="361">
          <cell r="A361">
            <v>360</v>
          </cell>
          <cell r="B361" t="str">
            <v>LYNN</v>
          </cell>
          <cell r="C361" t="str">
            <v>PUFFIELD</v>
          </cell>
          <cell r="E361">
            <v>49</v>
          </cell>
          <cell r="G361" t="str">
            <v>F</v>
          </cell>
        </row>
        <row r="362">
          <cell r="A362">
            <v>361</v>
          </cell>
          <cell r="B362" t="str">
            <v>PATTERSON</v>
          </cell>
          <cell r="C362" t="str">
            <v>GRANT</v>
          </cell>
          <cell r="D362" t="str">
            <v>WORTHING HARRIERS</v>
          </cell>
          <cell r="E362">
            <v>44</v>
          </cell>
          <cell r="F362" t="str">
            <v>Y</v>
          </cell>
          <cell r="G362" t="str">
            <v>M</v>
          </cell>
        </row>
        <row r="363">
          <cell r="A363">
            <v>362</v>
          </cell>
          <cell r="B363" t="str">
            <v>BERRETT</v>
          </cell>
          <cell r="C363" t="str">
            <v>SHAUN</v>
          </cell>
          <cell r="E363">
            <v>42</v>
          </cell>
          <cell r="G363" t="str">
            <v>M</v>
          </cell>
        </row>
        <row r="364">
          <cell r="A364">
            <v>363</v>
          </cell>
          <cell r="B364" t="str">
            <v>LAY</v>
          </cell>
          <cell r="C364" t="str">
            <v>PETER</v>
          </cell>
          <cell r="D364" t="str">
            <v>WORTHING HARRIERS</v>
          </cell>
          <cell r="E364">
            <v>47</v>
          </cell>
          <cell r="F364" t="str">
            <v>Y</v>
          </cell>
          <cell r="G364" t="str">
            <v>M</v>
          </cell>
        </row>
        <row r="365">
          <cell r="A365">
            <v>364</v>
          </cell>
          <cell r="B365" t="str">
            <v>OGDEN</v>
          </cell>
          <cell r="C365" t="str">
            <v>RACHAEL</v>
          </cell>
          <cell r="D365" t="str">
            <v>WORTHING HARRIERS</v>
          </cell>
          <cell r="E365">
            <v>28</v>
          </cell>
          <cell r="F365" t="str">
            <v>Y</v>
          </cell>
          <cell r="G365" t="str">
            <v>F</v>
          </cell>
        </row>
        <row r="366">
          <cell r="A366">
            <v>365</v>
          </cell>
          <cell r="B366" t="str">
            <v>BURCHETT</v>
          </cell>
          <cell r="C366" t="str">
            <v>MARK</v>
          </cell>
          <cell r="D366" t="str">
            <v>WORTHING HARRIERS</v>
          </cell>
          <cell r="E366">
            <v>19</v>
          </cell>
          <cell r="F366" t="str">
            <v>Y</v>
          </cell>
          <cell r="G366" t="str">
            <v>M</v>
          </cell>
        </row>
        <row r="367">
          <cell r="A367">
            <v>366</v>
          </cell>
          <cell r="B367" t="str">
            <v>RAEBURN</v>
          </cell>
          <cell r="C367" t="str">
            <v>JOHN</v>
          </cell>
          <cell r="D367" t="str">
            <v>WORTHING HARRIERS</v>
          </cell>
          <cell r="E367">
            <v>48</v>
          </cell>
          <cell r="F367" t="str">
            <v>Y</v>
          </cell>
          <cell r="G367" t="str">
            <v>M</v>
          </cell>
        </row>
        <row r="368">
          <cell r="A368">
            <v>367</v>
          </cell>
          <cell r="B368" t="str">
            <v>BARTY</v>
          </cell>
          <cell r="C368" t="str">
            <v>DAVE</v>
          </cell>
          <cell r="D368" t="str">
            <v>CHICHESTER RUNNERS</v>
          </cell>
          <cell r="F368" t="str">
            <v>Y</v>
          </cell>
          <cell r="G368" t="str">
            <v>M</v>
          </cell>
        </row>
        <row r="369">
          <cell r="A369">
            <v>368</v>
          </cell>
          <cell r="B369" t="str">
            <v>BATT</v>
          </cell>
          <cell r="C369" t="str">
            <v>KEVIN</v>
          </cell>
          <cell r="D369" t="str">
            <v>CHICHESTER RUNNERS</v>
          </cell>
          <cell r="F369" t="str">
            <v>Y</v>
          </cell>
          <cell r="G369" t="str">
            <v>M</v>
          </cell>
        </row>
        <row r="370">
          <cell r="A370">
            <v>369</v>
          </cell>
          <cell r="B370" t="str">
            <v>COOLEY</v>
          </cell>
          <cell r="C370" t="str">
            <v>TONY</v>
          </cell>
          <cell r="D370" t="str">
            <v>CHICHESTER RUNNERS</v>
          </cell>
          <cell r="F370" t="str">
            <v>Y</v>
          </cell>
          <cell r="G370" t="str">
            <v>M</v>
          </cell>
        </row>
        <row r="371">
          <cell r="A371">
            <v>370</v>
          </cell>
          <cell r="B371" t="str">
            <v>FARRELLY</v>
          </cell>
          <cell r="C371" t="str">
            <v>ANGUS</v>
          </cell>
          <cell r="D371" t="str">
            <v>CHICHESTER RUNNERS</v>
          </cell>
          <cell r="F371" t="str">
            <v>Y</v>
          </cell>
          <cell r="G371" t="str">
            <v>M</v>
          </cell>
        </row>
        <row r="372">
          <cell r="A372">
            <v>371</v>
          </cell>
          <cell r="B372" t="str">
            <v>GRUNWELL</v>
          </cell>
          <cell r="C372" t="str">
            <v>DAVE</v>
          </cell>
          <cell r="D372" t="str">
            <v>CHICHESTER RUNNERS</v>
          </cell>
          <cell r="F372" t="str">
            <v>Y</v>
          </cell>
          <cell r="G372" t="str">
            <v>M</v>
          </cell>
        </row>
        <row r="373">
          <cell r="A373">
            <v>372</v>
          </cell>
          <cell r="B373" t="str">
            <v>HOBBS</v>
          </cell>
          <cell r="C373" t="str">
            <v>ROGER</v>
          </cell>
          <cell r="D373" t="str">
            <v>CHICHESTER RUNNERS</v>
          </cell>
          <cell r="F373" t="str">
            <v>Y</v>
          </cell>
          <cell r="G373" t="str">
            <v>M</v>
          </cell>
        </row>
        <row r="374">
          <cell r="A374">
            <v>373</v>
          </cell>
          <cell r="B374" t="str">
            <v>HOLDFORD</v>
          </cell>
          <cell r="C374" t="str">
            <v>BARRY</v>
          </cell>
          <cell r="D374" t="str">
            <v>CHICHESTER RUNNERS</v>
          </cell>
          <cell r="F374" t="str">
            <v>Y</v>
          </cell>
          <cell r="G374" t="str">
            <v>M</v>
          </cell>
        </row>
        <row r="375">
          <cell r="A375">
            <v>374</v>
          </cell>
          <cell r="B375" t="str">
            <v>MCGREAL</v>
          </cell>
          <cell r="C375" t="str">
            <v>KEVIN</v>
          </cell>
          <cell r="D375" t="str">
            <v>CHICHESTER RUNNERS</v>
          </cell>
          <cell r="F375" t="str">
            <v>Y</v>
          </cell>
          <cell r="G375" t="str">
            <v>M</v>
          </cell>
        </row>
        <row r="376">
          <cell r="A376">
            <v>375</v>
          </cell>
          <cell r="B376" t="str">
            <v>RODDIS</v>
          </cell>
          <cell r="C376" t="str">
            <v>TONY</v>
          </cell>
          <cell r="D376" t="str">
            <v>CHICHESTER RUNNERS</v>
          </cell>
          <cell r="F376" t="str">
            <v>Y</v>
          </cell>
          <cell r="G376" t="str">
            <v>M</v>
          </cell>
        </row>
        <row r="377">
          <cell r="A377">
            <v>376</v>
          </cell>
          <cell r="B377" t="str">
            <v>SHAW</v>
          </cell>
          <cell r="C377" t="str">
            <v>PETER</v>
          </cell>
          <cell r="D377" t="str">
            <v>CHICHESTER RUNNERS</v>
          </cell>
          <cell r="F377" t="str">
            <v>Y</v>
          </cell>
          <cell r="G377" t="str">
            <v>M</v>
          </cell>
        </row>
        <row r="378">
          <cell r="A378">
            <v>377</v>
          </cell>
          <cell r="B378" t="str">
            <v>WRIGHT</v>
          </cell>
          <cell r="C378" t="str">
            <v>GARY</v>
          </cell>
          <cell r="D378" t="str">
            <v>CHICHESTER RUNNERS</v>
          </cell>
          <cell r="F378" t="str">
            <v>Y</v>
          </cell>
          <cell r="G378" t="str">
            <v>M</v>
          </cell>
        </row>
        <row r="379">
          <cell r="A379">
            <v>378</v>
          </cell>
          <cell r="B379" t="str">
            <v>BARTY</v>
          </cell>
          <cell r="C379" t="str">
            <v>SUE</v>
          </cell>
          <cell r="D379" t="str">
            <v>CHICHESTER RUNNERS</v>
          </cell>
          <cell r="F379" t="str">
            <v>Y</v>
          </cell>
          <cell r="G379" t="str">
            <v>F</v>
          </cell>
        </row>
        <row r="380">
          <cell r="A380">
            <v>379</v>
          </cell>
          <cell r="B380" t="str">
            <v>FRAMPTON</v>
          </cell>
          <cell r="C380" t="str">
            <v>SARAH</v>
          </cell>
          <cell r="D380" t="str">
            <v>CHICHESTER RUNNERS</v>
          </cell>
          <cell r="F380" t="str">
            <v>Y</v>
          </cell>
          <cell r="G380" t="str">
            <v>F</v>
          </cell>
        </row>
        <row r="381">
          <cell r="A381">
            <v>380</v>
          </cell>
          <cell r="B381" t="str">
            <v>CRIPPS</v>
          </cell>
          <cell r="C381" t="str">
            <v>FAY</v>
          </cell>
          <cell r="D381" t="str">
            <v>CHICHESTER RUNNERS</v>
          </cell>
          <cell r="F381" t="str">
            <v>Y</v>
          </cell>
          <cell r="G381" t="str">
            <v>F</v>
          </cell>
        </row>
        <row r="382">
          <cell r="A382">
            <v>381</v>
          </cell>
          <cell r="B382" t="str">
            <v>HEDDLEY-GODDARD</v>
          </cell>
          <cell r="C382" t="str">
            <v>FRANCINE</v>
          </cell>
          <cell r="D382" t="str">
            <v>CHICHESTER RUNNERS</v>
          </cell>
          <cell r="F382" t="str">
            <v>Y</v>
          </cell>
          <cell r="G382" t="str">
            <v>F</v>
          </cell>
        </row>
        <row r="383">
          <cell r="A383">
            <v>382</v>
          </cell>
          <cell r="B383" t="str">
            <v>HOLFORD</v>
          </cell>
          <cell r="C383" t="str">
            <v>SUSANNE</v>
          </cell>
          <cell r="D383" t="str">
            <v>CHICHESTER RUNNERS</v>
          </cell>
          <cell r="F383" t="str">
            <v>Y</v>
          </cell>
          <cell r="G383" t="str">
            <v>F</v>
          </cell>
        </row>
        <row r="384">
          <cell r="A384">
            <v>383</v>
          </cell>
          <cell r="B384" t="str">
            <v>RENSON</v>
          </cell>
          <cell r="C384" t="str">
            <v>JILL</v>
          </cell>
          <cell r="D384" t="str">
            <v>CHICHESTER RUNNERS</v>
          </cell>
          <cell r="F384" t="str">
            <v>Y</v>
          </cell>
          <cell r="G384" t="str">
            <v>F</v>
          </cell>
        </row>
        <row r="385">
          <cell r="A385">
            <v>384</v>
          </cell>
          <cell r="B385" t="str">
            <v>RICE</v>
          </cell>
          <cell r="C385" t="str">
            <v>DARYL</v>
          </cell>
          <cell r="D385" t="str">
            <v>CHICHESTER RUNNERS</v>
          </cell>
          <cell r="F385" t="str">
            <v>Y</v>
          </cell>
          <cell r="G385" t="str">
            <v>M</v>
          </cell>
        </row>
        <row r="386">
          <cell r="A386">
            <v>385</v>
          </cell>
          <cell r="B386" t="str">
            <v>PURNELL</v>
          </cell>
          <cell r="C386" t="str">
            <v>BRIAN</v>
          </cell>
          <cell r="D386" t="str">
            <v>SAINTS &amp; SINNERS</v>
          </cell>
          <cell r="F386" t="str">
            <v>Y</v>
          </cell>
          <cell r="G386" t="str">
            <v>M</v>
          </cell>
        </row>
        <row r="387">
          <cell r="A387">
            <v>386</v>
          </cell>
          <cell r="B387" t="str">
            <v>AIREY</v>
          </cell>
          <cell r="C387" t="str">
            <v>PETE</v>
          </cell>
          <cell r="D387" t="str">
            <v>SAINTS &amp; SINNERS</v>
          </cell>
          <cell r="F387" t="str">
            <v>Y</v>
          </cell>
          <cell r="G387" t="str">
            <v>M</v>
          </cell>
        </row>
        <row r="388">
          <cell r="A388">
            <v>387</v>
          </cell>
          <cell r="B388" t="str">
            <v>COOK</v>
          </cell>
          <cell r="C388" t="str">
            <v>DAVE</v>
          </cell>
          <cell r="D388" t="str">
            <v>SAINTS &amp; SINNERS</v>
          </cell>
          <cell r="F388" t="str">
            <v>Y</v>
          </cell>
          <cell r="G388" t="str">
            <v>M</v>
          </cell>
        </row>
        <row r="389">
          <cell r="A389">
            <v>388</v>
          </cell>
          <cell r="B389" t="str">
            <v>BUCKETT</v>
          </cell>
          <cell r="C389" t="str">
            <v>ANN</v>
          </cell>
          <cell r="D389" t="str">
            <v>SAINTS &amp; SINNERS</v>
          </cell>
          <cell r="F389" t="str">
            <v>Y</v>
          </cell>
          <cell r="G389" t="str">
            <v>F</v>
          </cell>
        </row>
        <row r="390">
          <cell r="A390">
            <v>389</v>
          </cell>
          <cell r="B390" t="str">
            <v>FRANCIS</v>
          </cell>
          <cell r="C390" t="str">
            <v>JULIE</v>
          </cell>
          <cell r="D390" t="str">
            <v>SAINTS &amp; SINNERS</v>
          </cell>
          <cell r="F390" t="str">
            <v>Y</v>
          </cell>
          <cell r="G390" t="str">
            <v>F</v>
          </cell>
        </row>
        <row r="391">
          <cell r="A391">
            <v>390</v>
          </cell>
          <cell r="B391" t="str">
            <v>MACKRELL</v>
          </cell>
          <cell r="C391" t="str">
            <v>SUE</v>
          </cell>
          <cell r="D391" t="str">
            <v>SAINTS &amp; SINNERS</v>
          </cell>
          <cell r="F391" t="str">
            <v>Y</v>
          </cell>
          <cell r="G391" t="str">
            <v>F</v>
          </cell>
        </row>
        <row r="392">
          <cell r="A392">
            <v>391</v>
          </cell>
          <cell r="B392" t="str">
            <v>MACKRELL</v>
          </cell>
          <cell r="C392" t="str">
            <v>BILL</v>
          </cell>
          <cell r="D392" t="str">
            <v>SAINTS &amp; SINNERS</v>
          </cell>
          <cell r="F392" t="str">
            <v>Y</v>
          </cell>
          <cell r="G392" t="str">
            <v>M</v>
          </cell>
        </row>
        <row r="393">
          <cell r="A393">
            <v>392</v>
          </cell>
          <cell r="B393" t="str">
            <v>CROCKER</v>
          </cell>
          <cell r="C393" t="str">
            <v>NICK</v>
          </cell>
          <cell r="D393" t="str">
            <v>SAINTS &amp; SINNERS</v>
          </cell>
          <cell r="F393" t="str">
            <v>Y</v>
          </cell>
          <cell r="G393" t="str">
            <v>M</v>
          </cell>
        </row>
        <row r="394">
          <cell r="A394">
            <v>393</v>
          </cell>
          <cell r="B394" t="str">
            <v>WILLIAMS</v>
          </cell>
          <cell r="C394" t="str">
            <v>NINA</v>
          </cell>
          <cell r="D394" t="str">
            <v>SAINTS &amp; SINNERS</v>
          </cell>
          <cell r="F394" t="str">
            <v>Y</v>
          </cell>
          <cell r="G394" t="str">
            <v>F</v>
          </cell>
        </row>
        <row r="395">
          <cell r="A395">
            <v>394</v>
          </cell>
          <cell r="B395" t="str">
            <v>JAMES</v>
          </cell>
          <cell r="C395" t="str">
            <v>PETER</v>
          </cell>
          <cell r="D395" t="str">
            <v>SAINTS &amp; SINNERS</v>
          </cell>
          <cell r="F395" t="str">
            <v>Y</v>
          </cell>
          <cell r="G395" t="str">
            <v>M</v>
          </cell>
        </row>
        <row r="396">
          <cell r="A396">
            <v>395</v>
          </cell>
          <cell r="B396" t="str">
            <v>CLEMENTS</v>
          </cell>
          <cell r="C396" t="str">
            <v>TONY</v>
          </cell>
          <cell r="D396" t="str">
            <v>SAINTS &amp; SINNERS</v>
          </cell>
          <cell r="F396" t="str">
            <v>Y</v>
          </cell>
          <cell r="G396" t="str">
            <v>M</v>
          </cell>
        </row>
        <row r="397">
          <cell r="A397">
            <v>396</v>
          </cell>
          <cell r="B397" t="str">
            <v>CLAWSON</v>
          </cell>
          <cell r="C397" t="str">
            <v>MARK</v>
          </cell>
          <cell r="D397" t="str">
            <v>SAINTS &amp; SINNERS</v>
          </cell>
          <cell r="F397" t="str">
            <v>Y</v>
          </cell>
          <cell r="G397" t="str">
            <v>M</v>
          </cell>
        </row>
        <row r="398">
          <cell r="A398">
            <v>397</v>
          </cell>
          <cell r="B398" t="str">
            <v>LAGUE</v>
          </cell>
          <cell r="C398" t="str">
            <v>DAVE</v>
          </cell>
          <cell r="D398" t="str">
            <v>SAINTS &amp; SINNERS</v>
          </cell>
          <cell r="F398" t="str">
            <v>Y</v>
          </cell>
          <cell r="G398" t="str">
            <v>M</v>
          </cell>
        </row>
        <row r="399">
          <cell r="A399">
            <v>398</v>
          </cell>
          <cell r="B399" t="str">
            <v>CARGAN</v>
          </cell>
          <cell r="C399" t="str">
            <v>PETE</v>
          </cell>
          <cell r="D399" t="str">
            <v>SAINTS &amp; SINNERS</v>
          </cell>
          <cell r="F399" t="str">
            <v>Y</v>
          </cell>
          <cell r="G399" t="str">
            <v>M</v>
          </cell>
        </row>
        <row r="400">
          <cell r="A400">
            <v>399</v>
          </cell>
          <cell r="B400" t="str">
            <v>PEARCE</v>
          </cell>
          <cell r="C400" t="str">
            <v>IAN</v>
          </cell>
          <cell r="D400" t="str">
            <v>SAINTS &amp; SINNERS</v>
          </cell>
          <cell r="F400" t="str">
            <v>Y</v>
          </cell>
          <cell r="G400" t="str">
            <v>M</v>
          </cell>
        </row>
        <row r="401">
          <cell r="A401">
            <v>400</v>
          </cell>
          <cell r="B401" t="str">
            <v>BAKER</v>
          </cell>
          <cell r="C401" t="str">
            <v>STEVE</v>
          </cell>
          <cell r="D401" t="str">
            <v>SAINTS &amp; SINNERS</v>
          </cell>
          <cell r="F401" t="str">
            <v>Y</v>
          </cell>
          <cell r="G401" t="str">
            <v>M</v>
          </cell>
        </row>
        <row r="402">
          <cell r="A402">
            <v>401</v>
          </cell>
          <cell r="B402" t="str">
            <v>TANSLEY</v>
          </cell>
          <cell r="C402" t="str">
            <v>KIM</v>
          </cell>
          <cell r="D402" t="str">
            <v>SAINTS &amp; SINNERS</v>
          </cell>
          <cell r="F402" t="str">
            <v>Y</v>
          </cell>
          <cell r="G402" t="str">
            <v>M</v>
          </cell>
        </row>
        <row r="403">
          <cell r="A403">
            <v>402</v>
          </cell>
          <cell r="B403" t="str">
            <v>LAVERY</v>
          </cell>
          <cell r="C403" t="str">
            <v>JOE</v>
          </cell>
          <cell r="D403" t="str">
            <v>SAINTS &amp; SINNERS</v>
          </cell>
          <cell r="F403" t="str">
            <v>Y</v>
          </cell>
          <cell r="G403" t="str">
            <v>M</v>
          </cell>
        </row>
        <row r="404">
          <cell r="A404">
            <v>403</v>
          </cell>
          <cell r="B404" t="str">
            <v>OXLEY</v>
          </cell>
          <cell r="C404" t="str">
            <v>GEORGINA</v>
          </cell>
          <cell r="D404" t="str">
            <v>STEYNING AC</v>
          </cell>
          <cell r="F404" t="str">
            <v>Y</v>
          </cell>
          <cell r="G404" t="str">
            <v>F</v>
          </cell>
        </row>
        <row r="405">
          <cell r="A405">
            <v>404</v>
          </cell>
          <cell r="B405" t="str">
            <v>WOODYATT</v>
          </cell>
          <cell r="C405" t="str">
            <v>FIONA</v>
          </cell>
          <cell r="D405" t="str">
            <v>STEYNING AC</v>
          </cell>
          <cell r="F405" t="str">
            <v>Y</v>
          </cell>
          <cell r="G405" t="str">
            <v>F</v>
          </cell>
        </row>
        <row r="406">
          <cell r="A406">
            <v>405</v>
          </cell>
          <cell r="B406" t="str">
            <v>HALLETT</v>
          </cell>
          <cell r="C406" t="str">
            <v>TOM</v>
          </cell>
          <cell r="D406" t="str">
            <v>STEYNING AC</v>
          </cell>
          <cell r="F406" t="str">
            <v>Y</v>
          </cell>
          <cell r="G406" t="str">
            <v>M</v>
          </cell>
        </row>
        <row r="407">
          <cell r="A407">
            <v>406</v>
          </cell>
          <cell r="B407" t="str">
            <v>ASHWORTH</v>
          </cell>
          <cell r="C407" t="str">
            <v>LIZ</v>
          </cell>
          <cell r="D407" t="str">
            <v>WORTHING HARRIERS</v>
          </cell>
          <cell r="E407">
            <v>38</v>
          </cell>
          <cell r="F407" t="str">
            <v>Y</v>
          </cell>
          <cell r="G407" t="str">
            <v>F</v>
          </cell>
        </row>
        <row r="408">
          <cell r="A408">
            <v>407</v>
          </cell>
          <cell r="B408" t="str">
            <v>RANDALL</v>
          </cell>
          <cell r="C408" t="str">
            <v>DAVID</v>
          </cell>
          <cell r="D408" t="str">
            <v>WORTHING HARRIERS</v>
          </cell>
          <cell r="E408">
            <v>54</v>
          </cell>
          <cell r="F408" t="str">
            <v>Y</v>
          </cell>
          <cell r="G408" t="str">
            <v>M</v>
          </cell>
        </row>
        <row r="409">
          <cell r="A409">
            <v>408</v>
          </cell>
          <cell r="B409" t="str">
            <v>ROBINSON</v>
          </cell>
          <cell r="C409" t="str">
            <v>GUY</v>
          </cell>
          <cell r="E409">
            <v>43</v>
          </cell>
          <cell r="G409" t="str">
            <v>M</v>
          </cell>
        </row>
        <row r="410">
          <cell r="A410">
            <v>409</v>
          </cell>
          <cell r="B410" t="str">
            <v>SUSHAMS</v>
          </cell>
          <cell r="C410" t="str">
            <v>ANTHONY</v>
          </cell>
          <cell r="D410" t="str">
            <v>FITTLEWORTH FLYERS</v>
          </cell>
          <cell r="E410">
            <v>48</v>
          </cell>
          <cell r="F410" t="str">
            <v>Y</v>
          </cell>
          <cell r="G410" t="str">
            <v>M</v>
          </cell>
        </row>
        <row r="411">
          <cell r="A411">
            <v>410</v>
          </cell>
          <cell r="B411" t="str">
            <v>O'NEILL</v>
          </cell>
          <cell r="C411" t="str">
            <v>ALISON</v>
          </cell>
          <cell r="D411" t="str">
            <v>A2TRI</v>
          </cell>
          <cell r="E411">
            <v>52</v>
          </cell>
          <cell r="G411" t="str">
            <v>F</v>
          </cell>
        </row>
        <row r="412">
          <cell r="A412">
            <v>411</v>
          </cell>
          <cell r="B412" t="str">
            <v>TAYLOR</v>
          </cell>
          <cell r="C412" t="str">
            <v>IAN</v>
          </cell>
          <cell r="D412" t="str">
            <v>BUNGAY BLACKDOG RC</v>
          </cell>
          <cell r="E412">
            <v>42</v>
          </cell>
          <cell r="G412" t="str">
            <v>M</v>
          </cell>
        </row>
        <row r="413">
          <cell r="A413">
            <v>412</v>
          </cell>
          <cell r="B413" t="str">
            <v>SPINNER</v>
          </cell>
          <cell r="C413" t="str">
            <v>STEPHEN</v>
          </cell>
          <cell r="E413">
            <v>44</v>
          </cell>
          <cell r="G413" t="str">
            <v>M</v>
          </cell>
        </row>
        <row r="414">
          <cell r="A414">
            <v>413</v>
          </cell>
          <cell r="B414" t="str">
            <v>MASON</v>
          </cell>
          <cell r="C414" t="str">
            <v>WENDY</v>
          </cell>
          <cell r="E414">
            <v>47</v>
          </cell>
          <cell r="G414" t="str">
            <v>F</v>
          </cell>
        </row>
        <row r="415">
          <cell r="A415">
            <v>414</v>
          </cell>
          <cell r="B415" t="str">
            <v>SPILLER</v>
          </cell>
          <cell r="C415" t="str">
            <v>COLIN</v>
          </cell>
          <cell r="E415">
            <v>35</v>
          </cell>
          <cell r="G415" t="str">
            <v>M</v>
          </cell>
        </row>
        <row r="416">
          <cell r="A416">
            <v>415</v>
          </cell>
          <cell r="B416" t="str">
            <v>ACOTT</v>
          </cell>
          <cell r="C416" t="str">
            <v>MICHAEL</v>
          </cell>
          <cell r="D416" t="str">
            <v>LEWES AC</v>
          </cell>
          <cell r="E416">
            <v>54</v>
          </cell>
          <cell r="G416" t="str">
            <v>M </v>
          </cell>
        </row>
        <row r="417">
          <cell r="A417">
            <v>416</v>
          </cell>
          <cell r="B417" t="str">
            <v>BURGESS</v>
          </cell>
          <cell r="C417" t="str">
            <v>JOHN</v>
          </cell>
          <cell r="D417" t="str">
            <v>STEYNING AC</v>
          </cell>
          <cell r="E417">
            <v>36</v>
          </cell>
          <cell r="F417" t="str">
            <v>Y</v>
          </cell>
          <cell r="G417" t="str">
            <v>M</v>
          </cell>
        </row>
        <row r="418">
          <cell r="A418">
            <v>417</v>
          </cell>
          <cell r="B418" t="str">
            <v>AUSTEN</v>
          </cell>
          <cell r="C418" t="str">
            <v>PHILIP</v>
          </cell>
          <cell r="D418" t="str">
            <v>LEWES AC</v>
          </cell>
          <cell r="E418">
            <v>56</v>
          </cell>
          <cell r="F418" t="str">
            <v>Y</v>
          </cell>
          <cell r="G418" t="str">
            <v>M</v>
          </cell>
        </row>
        <row r="419">
          <cell r="A419">
            <v>418</v>
          </cell>
          <cell r="B419" t="str">
            <v>NAYLOR</v>
          </cell>
          <cell r="C419" t="str">
            <v>TOM</v>
          </cell>
          <cell r="D419" t="str">
            <v>RUN</v>
          </cell>
          <cell r="E419">
            <v>29</v>
          </cell>
          <cell r="G419" t="str">
            <v>M</v>
          </cell>
        </row>
        <row r="420">
          <cell r="A420">
            <v>419</v>
          </cell>
          <cell r="B420" t="str">
            <v>NOT ALLOCATED</v>
          </cell>
        </row>
        <row r="421">
          <cell r="A421">
            <v>420</v>
          </cell>
          <cell r="B421" t="str">
            <v>LYNE</v>
          </cell>
          <cell r="C421" t="str">
            <v>GRAHAM</v>
          </cell>
          <cell r="D421" t="str">
            <v>TONE ZONE RUNNERS</v>
          </cell>
          <cell r="E421">
            <v>44</v>
          </cell>
          <cell r="G421" t="str">
            <v>M</v>
          </cell>
        </row>
        <row r="422">
          <cell r="A422">
            <v>421</v>
          </cell>
          <cell r="B422" t="str">
            <v>MACKAY</v>
          </cell>
          <cell r="C422" t="str">
            <v>CRAIG</v>
          </cell>
          <cell r="E422">
            <v>61</v>
          </cell>
          <cell r="G422" t="str">
            <v>M</v>
          </cell>
        </row>
        <row r="423">
          <cell r="A423">
            <v>422</v>
          </cell>
          <cell r="B423" t="str">
            <v>YOUNG</v>
          </cell>
          <cell r="C423" t="str">
            <v>VICKI</v>
          </cell>
          <cell r="D423" t="str">
            <v>ARUNNERS</v>
          </cell>
          <cell r="E423">
            <v>41</v>
          </cell>
          <cell r="F423" t="str">
            <v>Y</v>
          </cell>
          <cell r="G423" t="str">
            <v>F</v>
          </cell>
        </row>
        <row r="424">
          <cell r="A424">
            <v>423</v>
          </cell>
          <cell r="B424" t="str">
            <v>PARKHOUSE</v>
          </cell>
          <cell r="C424" t="str">
            <v>MATT</v>
          </cell>
          <cell r="E424">
            <v>29</v>
          </cell>
          <cell r="G424" t="str">
            <v>M</v>
          </cell>
        </row>
        <row r="425">
          <cell r="A425">
            <v>424</v>
          </cell>
          <cell r="B425" t="str">
            <v>PARKHOUSE</v>
          </cell>
          <cell r="C425" t="str">
            <v>KELLY</v>
          </cell>
          <cell r="E425">
            <v>29</v>
          </cell>
          <cell r="G425" t="str">
            <v>F</v>
          </cell>
        </row>
        <row r="426">
          <cell r="A426">
            <v>425</v>
          </cell>
          <cell r="B426" t="str">
            <v>PIDGEON</v>
          </cell>
          <cell r="C426" t="str">
            <v>STEVE</v>
          </cell>
          <cell r="E426">
            <v>42</v>
          </cell>
          <cell r="G426" t="str">
            <v>M</v>
          </cell>
        </row>
        <row r="427">
          <cell r="A427">
            <v>426</v>
          </cell>
          <cell r="B427" t="str">
            <v>ROBERTS</v>
          </cell>
          <cell r="C427" t="str">
            <v>JULIETTE</v>
          </cell>
          <cell r="D427" t="str">
            <v>ARENA 80</v>
          </cell>
          <cell r="E427">
            <v>31</v>
          </cell>
          <cell r="F427" t="str">
            <v>Y</v>
          </cell>
          <cell r="G427" t="str">
            <v>F</v>
          </cell>
        </row>
        <row r="428">
          <cell r="A428">
            <v>427</v>
          </cell>
          <cell r="B428" t="str">
            <v>GUILMANT</v>
          </cell>
          <cell r="C428" t="str">
            <v>JOSH</v>
          </cell>
          <cell r="D428" t="str">
            <v>PHOENIX AC</v>
          </cell>
          <cell r="E428">
            <v>24</v>
          </cell>
          <cell r="F428" t="str">
            <v>Y</v>
          </cell>
          <cell r="G428" t="str">
            <v>M</v>
          </cell>
        </row>
        <row r="429">
          <cell r="A429">
            <v>428</v>
          </cell>
          <cell r="B429" t="str">
            <v>STANIFORTH</v>
          </cell>
          <cell r="C429" t="str">
            <v>ADAM</v>
          </cell>
          <cell r="E429">
            <v>25</v>
          </cell>
          <cell r="G429" t="str">
            <v>M</v>
          </cell>
        </row>
        <row r="430">
          <cell r="A430">
            <v>429</v>
          </cell>
          <cell r="B430" t="str">
            <v>FILLINGHAM</v>
          </cell>
          <cell r="C430" t="str">
            <v>KEITH</v>
          </cell>
          <cell r="E430">
            <v>53</v>
          </cell>
          <cell r="G430" t="str">
            <v>M</v>
          </cell>
        </row>
        <row r="431">
          <cell r="A431">
            <v>430</v>
          </cell>
          <cell r="B431" t="str">
            <v>WILLARD</v>
          </cell>
          <cell r="C431" t="str">
            <v>AMBER</v>
          </cell>
          <cell r="D431" t="str">
            <v>WORTHING HARRIERS</v>
          </cell>
          <cell r="E431">
            <v>15</v>
          </cell>
          <cell r="F431" t="str">
            <v>Y</v>
          </cell>
          <cell r="G431" t="str">
            <v>F</v>
          </cell>
        </row>
        <row r="432">
          <cell r="A432">
            <v>431</v>
          </cell>
          <cell r="B432" t="str">
            <v>SETH</v>
          </cell>
          <cell r="C432" t="str">
            <v>VICTORIA</v>
          </cell>
          <cell r="D432" t="str">
            <v> WORTHING HARRIERS</v>
          </cell>
          <cell r="E432">
            <v>14</v>
          </cell>
          <cell r="F432" t="str">
            <v>Y</v>
          </cell>
          <cell r="G432" t="str">
            <v>F</v>
          </cell>
        </row>
        <row r="433">
          <cell r="A433">
            <v>432</v>
          </cell>
          <cell r="B433" t="str">
            <v>SETH </v>
          </cell>
          <cell r="C433" t="str">
            <v>HANNAH</v>
          </cell>
          <cell r="D433" t="str">
            <v>WORTHING HARRIERS</v>
          </cell>
          <cell r="E433">
            <v>14</v>
          </cell>
          <cell r="F433" t="str">
            <v>Y</v>
          </cell>
          <cell r="G433" t="str">
            <v>F</v>
          </cell>
        </row>
        <row r="434">
          <cell r="A434">
            <v>433</v>
          </cell>
          <cell r="B434" t="str">
            <v>TELOW</v>
          </cell>
          <cell r="C434" t="str">
            <v>ZOE</v>
          </cell>
          <cell r="D434" t="str">
            <v>HORSHAM JOGGERS</v>
          </cell>
          <cell r="E434">
            <v>40</v>
          </cell>
          <cell r="F434" t="str">
            <v>Y</v>
          </cell>
          <cell r="G434" t="str">
            <v>F</v>
          </cell>
        </row>
        <row r="435">
          <cell r="A435">
            <v>434</v>
          </cell>
          <cell r="B435" t="str">
            <v>WESTON</v>
          </cell>
          <cell r="C435" t="str">
            <v>PHYL</v>
          </cell>
          <cell r="D435" t="str">
            <v>HORSHAM JOGGERS</v>
          </cell>
          <cell r="E435">
            <v>42</v>
          </cell>
          <cell r="F435" t="str">
            <v>Y</v>
          </cell>
          <cell r="G435" t="str">
            <v>F</v>
          </cell>
        </row>
        <row r="436">
          <cell r="A436">
            <v>435</v>
          </cell>
          <cell r="B436" t="str">
            <v>DE LANDTSHEER</v>
          </cell>
          <cell r="C436" t="str">
            <v>JAN</v>
          </cell>
          <cell r="D436" t="str">
            <v>ARUNNERS</v>
          </cell>
          <cell r="E436">
            <v>57</v>
          </cell>
          <cell r="F436" t="str">
            <v>Y</v>
          </cell>
          <cell r="G436" t="str">
            <v>M</v>
          </cell>
        </row>
        <row r="437">
          <cell r="A437">
            <v>436</v>
          </cell>
          <cell r="B437" t="str">
            <v>LOVELL-KNIGHT</v>
          </cell>
          <cell r="C437" t="str">
            <v>JADE</v>
          </cell>
          <cell r="D437" t="str">
            <v>TONE ZONE RUNNERS</v>
          </cell>
          <cell r="E437">
            <v>25</v>
          </cell>
          <cell r="G437" t="str">
            <v>F</v>
          </cell>
        </row>
        <row r="438">
          <cell r="A438">
            <v>437</v>
          </cell>
          <cell r="B438" t="str">
            <v>ROWETT</v>
          </cell>
          <cell r="C438" t="str">
            <v>GILLIAN</v>
          </cell>
          <cell r="D438" t="str">
            <v>GORING ROAD RUNNERS</v>
          </cell>
          <cell r="E438">
            <v>30</v>
          </cell>
          <cell r="G438" t="str">
            <v>F</v>
          </cell>
        </row>
        <row r="439">
          <cell r="A439">
            <v>438</v>
          </cell>
          <cell r="B439" t="str">
            <v>SARGENT</v>
          </cell>
          <cell r="C439" t="str">
            <v>DERMOT</v>
          </cell>
          <cell r="E439">
            <v>25</v>
          </cell>
          <cell r="G439" t="str">
            <v>M</v>
          </cell>
        </row>
        <row r="440">
          <cell r="A440">
            <v>439</v>
          </cell>
          <cell r="B440" t="str">
            <v>LEWIS</v>
          </cell>
          <cell r="C440" t="str">
            <v>RAY</v>
          </cell>
          <cell r="D440" t="str">
            <v>PORTSMOUTH AC</v>
          </cell>
          <cell r="E440">
            <v>60</v>
          </cell>
          <cell r="G440" t="str">
            <v>M</v>
          </cell>
        </row>
        <row r="441">
          <cell r="A441">
            <v>440</v>
          </cell>
          <cell r="B441" t="str">
            <v>PRIOR</v>
          </cell>
          <cell r="C441" t="str">
            <v>SUZANNA</v>
          </cell>
          <cell r="D441" t="str">
            <v>GORING ROAD RUNNERS</v>
          </cell>
          <cell r="E441">
            <v>35</v>
          </cell>
          <cell r="G441" t="str">
            <v>F</v>
          </cell>
        </row>
        <row r="442">
          <cell r="A442">
            <v>441</v>
          </cell>
          <cell r="B442" t="str">
            <v>KILBORN</v>
          </cell>
          <cell r="C442" t="str">
            <v>LORRAINE</v>
          </cell>
          <cell r="D442" t="str">
            <v>TONE ZONE RUNNERS</v>
          </cell>
          <cell r="E442">
            <v>31</v>
          </cell>
          <cell r="G442" t="str">
            <v>F</v>
          </cell>
        </row>
        <row r="443">
          <cell r="A443">
            <v>442</v>
          </cell>
          <cell r="B443" t="str">
            <v>PATTEN</v>
          </cell>
          <cell r="C443" t="str">
            <v>PENNY</v>
          </cell>
          <cell r="D443" t="str">
            <v>FITTLEWORTH FLYERS</v>
          </cell>
          <cell r="E443">
            <v>46</v>
          </cell>
          <cell r="F443" t="str">
            <v>Y</v>
          </cell>
          <cell r="G443" t="str">
            <v>F</v>
          </cell>
        </row>
        <row r="444">
          <cell r="A444">
            <v>443</v>
          </cell>
          <cell r="B444" t="str">
            <v>MORIN GUERRERO</v>
          </cell>
          <cell r="C444" t="str">
            <v>ADRIAN</v>
          </cell>
          <cell r="D444" t="str">
            <v>FITTLEWORTH FLYERS</v>
          </cell>
          <cell r="E444">
            <v>29</v>
          </cell>
          <cell r="F444" t="str">
            <v>Y</v>
          </cell>
          <cell r="G444" t="str">
            <v>M</v>
          </cell>
        </row>
        <row r="445">
          <cell r="A445">
            <v>444</v>
          </cell>
          <cell r="B445" t="str">
            <v>ARCHER</v>
          </cell>
          <cell r="C445" t="str">
            <v>ANNA</v>
          </cell>
          <cell r="D445" t="str">
            <v>WG RUNNING SISTERS</v>
          </cell>
          <cell r="E445">
            <v>49</v>
          </cell>
          <cell r="G445" t="str">
            <v>F</v>
          </cell>
        </row>
        <row r="446">
          <cell r="A446">
            <v>445</v>
          </cell>
          <cell r="B446" t="str">
            <v>CAMPBELL</v>
          </cell>
          <cell r="C446" t="str">
            <v>DUNCAN</v>
          </cell>
          <cell r="D446" t="str">
            <v>FITTLEWORTH FLYERS</v>
          </cell>
          <cell r="E446">
            <v>28</v>
          </cell>
          <cell r="F446" t="str">
            <v>Y</v>
          </cell>
          <cell r="G446" t="str">
            <v>M</v>
          </cell>
        </row>
        <row r="447">
          <cell r="A447">
            <v>446</v>
          </cell>
          <cell r="B447" t="str">
            <v>WINTER</v>
          </cell>
          <cell r="C447" t="str">
            <v>EDDIE</v>
          </cell>
          <cell r="D447" t="str">
            <v>ARENA 80</v>
          </cell>
          <cell r="E447">
            <v>38</v>
          </cell>
          <cell r="F447" t="str">
            <v>Y</v>
          </cell>
          <cell r="G447" t="str">
            <v>M</v>
          </cell>
        </row>
        <row r="448">
          <cell r="A448">
            <v>447</v>
          </cell>
          <cell r="B448" t="str">
            <v>DEED</v>
          </cell>
          <cell r="C448" t="str">
            <v>ELAINE</v>
          </cell>
          <cell r="E448">
            <v>54</v>
          </cell>
          <cell r="G448" t="str">
            <v>F</v>
          </cell>
        </row>
        <row r="449">
          <cell r="A449">
            <v>448</v>
          </cell>
          <cell r="B449" t="str">
            <v>LAMBERT</v>
          </cell>
          <cell r="C449" t="str">
            <v>JANE</v>
          </cell>
          <cell r="D449" t="str">
            <v>BTON&amp;HOVE</v>
          </cell>
          <cell r="E449">
            <v>47</v>
          </cell>
          <cell r="G449" t="str">
            <v>F</v>
          </cell>
        </row>
        <row r="450">
          <cell r="A450">
            <v>449</v>
          </cell>
          <cell r="B450" t="str">
            <v>HUMPHRIES</v>
          </cell>
          <cell r="C450" t="str">
            <v>JOHN</v>
          </cell>
          <cell r="D450" t="str">
            <v>HAYWARDS HEATH</v>
          </cell>
          <cell r="F450" t="str">
            <v>Y</v>
          </cell>
          <cell r="G450" t="str">
            <v>M</v>
          </cell>
        </row>
        <row r="451">
          <cell r="A451">
            <v>450</v>
          </cell>
          <cell r="B451" t="str">
            <v>WALKER</v>
          </cell>
          <cell r="C451" t="str">
            <v>DAVID</v>
          </cell>
          <cell r="D451" t="str">
            <v>HAYWARDS HEATH</v>
          </cell>
          <cell r="F451" t="str">
            <v>Y</v>
          </cell>
          <cell r="G451" t="str">
            <v>M</v>
          </cell>
        </row>
        <row r="452">
          <cell r="A452">
            <v>451</v>
          </cell>
          <cell r="B452" t="str">
            <v>DAVIDSON</v>
          </cell>
          <cell r="C452" t="str">
            <v>MILES</v>
          </cell>
          <cell r="D452" t="str">
            <v>PHOENIX AC</v>
          </cell>
          <cell r="E452">
            <v>36</v>
          </cell>
          <cell r="F452" t="str">
            <v>Y</v>
          </cell>
          <cell r="G452" t="str">
            <v>M</v>
          </cell>
        </row>
        <row r="453">
          <cell r="A453">
            <v>452</v>
          </cell>
          <cell r="B453" t="str">
            <v>HELLENBURGH</v>
          </cell>
          <cell r="C453" t="str">
            <v>SUSAN</v>
          </cell>
          <cell r="E453">
            <v>62</v>
          </cell>
          <cell r="G453" t="str">
            <v>F</v>
          </cell>
        </row>
        <row r="454">
          <cell r="A454">
            <v>453</v>
          </cell>
          <cell r="B454" t="str">
            <v>GHEZZAR</v>
          </cell>
          <cell r="C454" t="str">
            <v>NEIL</v>
          </cell>
          <cell r="E454">
            <v>36</v>
          </cell>
          <cell r="G454" t="str">
            <v>M</v>
          </cell>
        </row>
        <row r="455">
          <cell r="A455">
            <v>454</v>
          </cell>
          <cell r="B455" t="str">
            <v>HENSHALL</v>
          </cell>
          <cell r="C455" t="str">
            <v>MARK</v>
          </cell>
          <cell r="E455">
            <v>47</v>
          </cell>
          <cell r="G455" t="str">
            <v>M</v>
          </cell>
        </row>
        <row r="456">
          <cell r="A456">
            <v>455</v>
          </cell>
          <cell r="B456" t="str">
            <v>HOWARD</v>
          </cell>
          <cell r="C456" t="str">
            <v>MARK</v>
          </cell>
          <cell r="E456">
            <v>35</v>
          </cell>
          <cell r="G456" t="str">
            <v>M</v>
          </cell>
        </row>
        <row r="457">
          <cell r="A457">
            <v>456</v>
          </cell>
          <cell r="B457" t="str">
            <v>ROWLAND</v>
          </cell>
          <cell r="C457" t="str">
            <v>BECKY</v>
          </cell>
          <cell r="E457">
            <v>23</v>
          </cell>
          <cell r="G457" t="str">
            <v>F</v>
          </cell>
        </row>
        <row r="458">
          <cell r="A458">
            <v>457</v>
          </cell>
          <cell r="B458" t="str">
            <v>HOWARD</v>
          </cell>
          <cell r="C458" t="str">
            <v>RENEE</v>
          </cell>
          <cell r="E458">
            <v>35</v>
          </cell>
          <cell r="G458" t="str">
            <v>F</v>
          </cell>
        </row>
        <row r="459">
          <cell r="A459">
            <v>458</v>
          </cell>
          <cell r="B459" t="str">
            <v>BRADLEY</v>
          </cell>
          <cell r="C459" t="str">
            <v>JEROME</v>
          </cell>
          <cell r="E459">
            <v>34</v>
          </cell>
          <cell r="G459" t="str">
            <v>M</v>
          </cell>
        </row>
        <row r="460">
          <cell r="A460">
            <v>459</v>
          </cell>
          <cell r="B460" t="str">
            <v>LUNNON</v>
          </cell>
          <cell r="C460" t="str">
            <v>DEAN</v>
          </cell>
          <cell r="E460">
            <v>37</v>
          </cell>
          <cell r="G460" t="str">
            <v>M</v>
          </cell>
        </row>
        <row r="461">
          <cell r="A461">
            <v>460</v>
          </cell>
          <cell r="B461" t="str">
            <v>SMITH</v>
          </cell>
          <cell r="C461" t="str">
            <v>KEN</v>
          </cell>
          <cell r="D461" t="str">
            <v>SEAFORD AC</v>
          </cell>
          <cell r="E461">
            <v>57</v>
          </cell>
          <cell r="G461" t="str">
            <v>M</v>
          </cell>
        </row>
        <row r="462">
          <cell r="A462">
            <v>461</v>
          </cell>
          <cell r="B462" t="str">
            <v>WALLACE</v>
          </cell>
          <cell r="C462" t="str">
            <v>PAULA</v>
          </cell>
          <cell r="D462" t="str">
            <v>GORING ROAD RUNNERS</v>
          </cell>
          <cell r="E462">
            <v>35</v>
          </cell>
          <cell r="F462" t="str">
            <v>Y</v>
          </cell>
          <cell r="G462" t="str">
            <v>F</v>
          </cell>
        </row>
        <row r="463">
          <cell r="A463">
            <v>462</v>
          </cell>
          <cell r="B463" t="str">
            <v>ANDERSON</v>
          </cell>
          <cell r="C463" t="str">
            <v>MATTHEW</v>
          </cell>
          <cell r="D463" t="str">
            <v>FITTLEWORTH FLYERS</v>
          </cell>
          <cell r="E463">
            <v>41</v>
          </cell>
          <cell r="F463" t="str">
            <v>Y</v>
          </cell>
          <cell r="G463" t="str">
            <v>M</v>
          </cell>
        </row>
        <row r="464">
          <cell r="A464">
            <v>463</v>
          </cell>
          <cell r="B464" t="str">
            <v>ANDERSON</v>
          </cell>
          <cell r="C464" t="str">
            <v>MARK</v>
          </cell>
          <cell r="D464" t="str">
            <v>FITTLEWORTH FLYERS</v>
          </cell>
          <cell r="E464">
            <v>50</v>
          </cell>
          <cell r="F464" t="str">
            <v>Y</v>
          </cell>
          <cell r="G464" t="str">
            <v>M</v>
          </cell>
        </row>
        <row r="465">
          <cell r="A465">
            <v>464</v>
          </cell>
          <cell r="B465" t="str">
            <v>BATEMAN</v>
          </cell>
          <cell r="C465" t="str">
            <v>JOHN</v>
          </cell>
          <cell r="E465">
            <v>53</v>
          </cell>
          <cell r="G465" t="str">
            <v>M</v>
          </cell>
        </row>
        <row r="466">
          <cell r="A466">
            <v>465</v>
          </cell>
          <cell r="B466" t="str">
            <v>DA COSTA</v>
          </cell>
          <cell r="C466" t="str">
            <v>MALCOLM</v>
          </cell>
          <cell r="E466">
            <v>53</v>
          </cell>
          <cell r="G466" t="str">
            <v>M</v>
          </cell>
        </row>
        <row r="467">
          <cell r="A467">
            <v>466</v>
          </cell>
          <cell r="B467" t="str">
            <v>DONOGHUE</v>
          </cell>
          <cell r="C467" t="str">
            <v>STEPHEN</v>
          </cell>
          <cell r="D467" t="str">
            <v>ARUNNERS</v>
          </cell>
          <cell r="E467">
            <v>43</v>
          </cell>
          <cell r="F467" t="str">
            <v>Y</v>
          </cell>
          <cell r="G467" t="str">
            <v>M</v>
          </cell>
        </row>
        <row r="468">
          <cell r="A468">
            <v>467</v>
          </cell>
          <cell r="B468" t="str">
            <v>BEZANTS</v>
          </cell>
          <cell r="C468" t="str">
            <v>MATT</v>
          </cell>
          <cell r="E468">
            <v>33</v>
          </cell>
          <cell r="G468" t="str">
            <v>M</v>
          </cell>
        </row>
        <row r="469">
          <cell r="A469">
            <v>468</v>
          </cell>
          <cell r="B469" t="str">
            <v>TIMMS</v>
          </cell>
          <cell r="C469" t="str">
            <v>GARY</v>
          </cell>
          <cell r="D469" t="str">
            <v>LANCING EAGLES</v>
          </cell>
          <cell r="E469">
            <v>46</v>
          </cell>
          <cell r="F469" t="str">
            <v>Y</v>
          </cell>
          <cell r="G469" t="str">
            <v>M</v>
          </cell>
        </row>
        <row r="470">
          <cell r="A470">
            <v>469</v>
          </cell>
          <cell r="B470" t="str">
            <v>LAMBE</v>
          </cell>
          <cell r="C470" t="str">
            <v>CHERYL</v>
          </cell>
          <cell r="D470" t="str">
            <v>HENFIELD JOGGERS</v>
          </cell>
          <cell r="E470">
            <v>35</v>
          </cell>
          <cell r="F470" t="str">
            <v>Y</v>
          </cell>
          <cell r="G470" t="str">
            <v>F</v>
          </cell>
        </row>
        <row r="471">
          <cell r="A471">
            <v>470</v>
          </cell>
          <cell r="B471" t="str">
            <v>WRIGHT</v>
          </cell>
          <cell r="C471" t="str">
            <v>PIPPA</v>
          </cell>
          <cell r="D471" t="str">
            <v>HENFIELD JOGGERS</v>
          </cell>
          <cell r="E471">
            <v>40</v>
          </cell>
          <cell r="F471" t="str">
            <v>Y</v>
          </cell>
          <cell r="G471" t="str">
            <v>F</v>
          </cell>
        </row>
        <row r="472">
          <cell r="A472">
            <v>471</v>
          </cell>
          <cell r="B472" t="str">
            <v>HARMER</v>
          </cell>
          <cell r="C472" t="str">
            <v>PAUL</v>
          </cell>
          <cell r="D472" t="str">
            <v>WORTHING HARRIERS</v>
          </cell>
          <cell r="E472">
            <v>45</v>
          </cell>
          <cell r="F472" t="str">
            <v>Y</v>
          </cell>
          <cell r="G472" t="str">
            <v>M</v>
          </cell>
        </row>
        <row r="473">
          <cell r="A473">
            <v>472</v>
          </cell>
          <cell r="B473" t="str">
            <v>STEPHENS</v>
          </cell>
          <cell r="C473" t="str">
            <v>JASON</v>
          </cell>
          <cell r="E473">
            <v>39</v>
          </cell>
          <cell r="G473" t="str">
            <v>M</v>
          </cell>
        </row>
        <row r="474">
          <cell r="A474">
            <v>473</v>
          </cell>
          <cell r="B474" t="str">
            <v>PEACOCK</v>
          </cell>
          <cell r="C474" t="str">
            <v>MICHAEL</v>
          </cell>
          <cell r="E474">
            <v>54</v>
          </cell>
          <cell r="G474" t="str">
            <v>M</v>
          </cell>
        </row>
        <row r="475">
          <cell r="A475">
            <v>474</v>
          </cell>
          <cell r="B475" t="str">
            <v>PEACOCK</v>
          </cell>
          <cell r="C475" t="str">
            <v>ELAYNE</v>
          </cell>
          <cell r="E475">
            <v>52</v>
          </cell>
          <cell r="G475" t="str">
            <v>F</v>
          </cell>
        </row>
        <row r="476">
          <cell r="A476">
            <v>475</v>
          </cell>
          <cell r="B476" t="str">
            <v>BRIDGWATER</v>
          </cell>
          <cell r="C476" t="str">
            <v>CHRIS</v>
          </cell>
          <cell r="D476" t="str">
            <v>CRAWLEY AC</v>
          </cell>
          <cell r="E476">
            <v>65</v>
          </cell>
          <cell r="G476" t="str">
            <v>M</v>
          </cell>
        </row>
        <row r="477">
          <cell r="A477">
            <v>476</v>
          </cell>
          <cell r="B477" t="str">
            <v>LAKER</v>
          </cell>
          <cell r="C477" t="str">
            <v>SIMON</v>
          </cell>
          <cell r="E477">
            <v>29</v>
          </cell>
          <cell r="G477" t="str">
            <v>M</v>
          </cell>
        </row>
        <row r="478">
          <cell r="A478">
            <v>477</v>
          </cell>
          <cell r="B478" t="str">
            <v>ELLIOTT</v>
          </cell>
          <cell r="C478" t="str">
            <v>JAKE</v>
          </cell>
          <cell r="D478" t="str">
            <v>PORTSLADE HEDGEHOP</v>
          </cell>
          <cell r="E478">
            <v>14</v>
          </cell>
          <cell r="F478" t="str">
            <v>Y</v>
          </cell>
          <cell r="G478" t="str">
            <v>M</v>
          </cell>
        </row>
        <row r="479">
          <cell r="A479">
            <v>478</v>
          </cell>
          <cell r="B479" t="str">
            <v>BROMLEY</v>
          </cell>
          <cell r="C479" t="str">
            <v>SALLY</v>
          </cell>
          <cell r="E479">
            <v>47</v>
          </cell>
          <cell r="G479" t="str">
            <v>F</v>
          </cell>
        </row>
        <row r="480">
          <cell r="A480">
            <v>479</v>
          </cell>
          <cell r="B480" t="str">
            <v>LIFFORD</v>
          </cell>
          <cell r="C480" t="str">
            <v>JOHN</v>
          </cell>
          <cell r="E480">
            <v>59</v>
          </cell>
          <cell r="G480" t="str">
            <v>M</v>
          </cell>
        </row>
        <row r="481">
          <cell r="A481">
            <v>480</v>
          </cell>
          <cell r="B481" t="str">
            <v>BOARDMAN</v>
          </cell>
          <cell r="C481" t="str">
            <v>ISABEL</v>
          </cell>
          <cell r="E481">
            <v>15</v>
          </cell>
          <cell r="G481" t="str">
            <v>F</v>
          </cell>
        </row>
        <row r="482">
          <cell r="A482">
            <v>481</v>
          </cell>
          <cell r="B482" t="str">
            <v>DUNCAN</v>
          </cell>
          <cell r="C482" t="str">
            <v>IAN</v>
          </cell>
          <cell r="D482" t="str">
            <v>WORTHING HARRIERS</v>
          </cell>
          <cell r="E482">
            <v>60</v>
          </cell>
          <cell r="F482" t="str">
            <v>Y</v>
          </cell>
          <cell r="G482" t="str">
            <v>M</v>
          </cell>
        </row>
        <row r="483">
          <cell r="A483">
            <v>482</v>
          </cell>
          <cell r="B483" t="str">
            <v>TAUB</v>
          </cell>
          <cell r="C483" t="str">
            <v>LOUIS</v>
          </cell>
          <cell r="D483" t="str">
            <v>PORTSLADE HEDGEHOP</v>
          </cell>
          <cell r="E483">
            <v>32</v>
          </cell>
          <cell r="F483" t="str">
            <v>Y</v>
          </cell>
          <cell r="G483" t="str">
            <v>M</v>
          </cell>
        </row>
        <row r="484">
          <cell r="A484">
            <v>483</v>
          </cell>
          <cell r="B484" t="str">
            <v>HANBY</v>
          </cell>
          <cell r="C484" t="str">
            <v>CHRIS</v>
          </cell>
          <cell r="E484">
            <v>29</v>
          </cell>
          <cell r="G484" t="str">
            <v>M</v>
          </cell>
        </row>
        <row r="485">
          <cell r="A485">
            <v>484</v>
          </cell>
          <cell r="B485" t="str">
            <v>EARL</v>
          </cell>
          <cell r="C485" t="str">
            <v>JUSTIN</v>
          </cell>
          <cell r="D485" t="str">
            <v>WORTHING HARRIERS</v>
          </cell>
          <cell r="E485">
            <v>35</v>
          </cell>
          <cell r="F485" t="str">
            <v>Y</v>
          </cell>
          <cell r="G485" t="str">
            <v>M</v>
          </cell>
        </row>
        <row r="486">
          <cell r="A486">
            <v>485</v>
          </cell>
          <cell r="B486" t="str">
            <v>WHITFIELD</v>
          </cell>
          <cell r="C486" t="str">
            <v>MARTIN</v>
          </cell>
          <cell r="E486">
            <v>55</v>
          </cell>
          <cell r="G486" t="str">
            <v>M</v>
          </cell>
        </row>
        <row r="487">
          <cell r="A487">
            <v>486</v>
          </cell>
          <cell r="B487" t="str">
            <v>WISE</v>
          </cell>
          <cell r="C487" t="str">
            <v>LOUISE</v>
          </cell>
          <cell r="D487" t="str">
            <v>BTON&amp;HOVERUNSISTER</v>
          </cell>
          <cell r="E487">
            <v>46</v>
          </cell>
          <cell r="G487" t="str">
            <v>F</v>
          </cell>
        </row>
        <row r="488">
          <cell r="A488">
            <v>487</v>
          </cell>
          <cell r="B488" t="str">
            <v>BATCHELOR</v>
          </cell>
          <cell r="C488" t="str">
            <v>JOHN</v>
          </cell>
          <cell r="E488">
            <v>50</v>
          </cell>
          <cell r="G488" t="str">
            <v>M</v>
          </cell>
        </row>
        <row r="489">
          <cell r="A489">
            <v>488</v>
          </cell>
          <cell r="B489" t="str">
            <v>CARDER</v>
          </cell>
          <cell r="C489" t="str">
            <v>TIM</v>
          </cell>
          <cell r="D489" t="str">
            <v>BTON&amp;HOVE AC</v>
          </cell>
          <cell r="E489">
            <v>50</v>
          </cell>
          <cell r="G489" t="str">
            <v>M</v>
          </cell>
        </row>
        <row r="490">
          <cell r="A490">
            <v>489</v>
          </cell>
          <cell r="B490" t="str">
            <v>WILCE</v>
          </cell>
          <cell r="C490" t="str">
            <v>CHRIS</v>
          </cell>
          <cell r="E490">
            <v>19</v>
          </cell>
          <cell r="G490" t="str">
            <v>M</v>
          </cell>
        </row>
        <row r="491">
          <cell r="A491">
            <v>490</v>
          </cell>
          <cell r="B491" t="str">
            <v>WALKER</v>
          </cell>
          <cell r="C491" t="str">
            <v>JANES</v>
          </cell>
          <cell r="D491" t="str">
            <v>STEYNING AC</v>
          </cell>
          <cell r="E491">
            <v>32</v>
          </cell>
          <cell r="F491" t="str">
            <v>Y</v>
          </cell>
          <cell r="G491" t="str">
            <v>M</v>
          </cell>
        </row>
        <row r="492">
          <cell r="A492">
            <v>491</v>
          </cell>
          <cell r="B492" t="str">
            <v>ILLSLEY</v>
          </cell>
          <cell r="C492" t="str">
            <v>COLIN</v>
          </cell>
          <cell r="E492">
            <v>41</v>
          </cell>
          <cell r="G492" t="str">
            <v>M</v>
          </cell>
        </row>
        <row r="493">
          <cell r="A493">
            <v>492</v>
          </cell>
          <cell r="B493" t="str">
            <v>HAWKINS</v>
          </cell>
          <cell r="C493" t="str">
            <v>AMELIA</v>
          </cell>
          <cell r="D493" t="str">
            <v>BTON&amp;HOVE AC</v>
          </cell>
          <cell r="E493">
            <v>28</v>
          </cell>
          <cell r="G493" t="str">
            <v>F</v>
          </cell>
        </row>
        <row r="494">
          <cell r="A494">
            <v>493</v>
          </cell>
          <cell r="B494" t="str">
            <v>ASPELL</v>
          </cell>
          <cell r="C494" t="str">
            <v>DAVID</v>
          </cell>
          <cell r="E494">
            <v>27</v>
          </cell>
          <cell r="G494" t="str">
            <v>M</v>
          </cell>
        </row>
        <row r="495">
          <cell r="A495">
            <v>494</v>
          </cell>
          <cell r="B495" t="str">
            <v>HENLEY</v>
          </cell>
          <cell r="C495" t="str">
            <v>TERESA</v>
          </cell>
          <cell r="D495" t="str">
            <v>WORTHING HARRIERS</v>
          </cell>
          <cell r="E495">
            <v>43</v>
          </cell>
          <cell r="F495" t="str">
            <v>Y</v>
          </cell>
          <cell r="G495" t="str">
            <v>F</v>
          </cell>
        </row>
        <row r="496">
          <cell r="A496">
            <v>495</v>
          </cell>
          <cell r="B496" t="str">
            <v>GOODRIDGE</v>
          </cell>
          <cell r="C496" t="str">
            <v>IAN</v>
          </cell>
          <cell r="D496" t="str">
            <v>WORTHING HARRIERS</v>
          </cell>
          <cell r="F496" t="str">
            <v>Y</v>
          </cell>
          <cell r="G496" t="str">
            <v>M</v>
          </cell>
        </row>
        <row r="497">
          <cell r="A497">
            <v>496</v>
          </cell>
          <cell r="B497" t="str">
            <v>GOODRIDGE</v>
          </cell>
          <cell r="C497" t="str">
            <v>SHIRLEY</v>
          </cell>
          <cell r="D497" t="str">
            <v>WORTHING HARRIERS</v>
          </cell>
          <cell r="F497" t="str">
            <v>Y</v>
          </cell>
          <cell r="G497" t="str">
            <v>F</v>
          </cell>
        </row>
      </sheetData>
      <sheetData sheetId="1">
        <row r="1">
          <cell r="A1" t="str">
            <v>Position</v>
          </cell>
          <cell r="B1" t="str">
            <v>Race No</v>
          </cell>
          <cell r="C1" t="str">
            <v>Time</v>
          </cell>
        </row>
        <row r="2">
          <cell r="A2">
            <v>1</v>
          </cell>
          <cell r="B2">
            <v>418</v>
          </cell>
          <cell r="C2">
            <v>20.19</v>
          </cell>
        </row>
        <row r="3">
          <cell r="A3">
            <v>2</v>
          </cell>
          <cell r="B3">
            <v>427</v>
          </cell>
          <cell r="C3">
            <v>20.39</v>
          </cell>
        </row>
        <row r="4">
          <cell r="A4">
            <v>3</v>
          </cell>
          <cell r="B4">
            <v>365</v>
          </cell>
          <cell r="C4">
            <v>21.29</v>
          </cell>
        </row>
        <row r="5">
          <cell r="A5">
            <v>4</v>
          </cell>
          <cell r="B5">
            <v>482</v>
          </cell>
          <cell r="C5">
            <v>21.37</v>
          </cell>
        </row>
        <row r="6">
          <cell r="A6">
            <v>5</v>
          </cell>
          <cell r="B6">
            <v>42</v>
          </cell>
          <cell r="C6">
            <v>21.46</v>
          </cell>
        </row>
        <row r="7">
          <cell r="A7">
            <v>6</v>
          </cell>
          <cell r="B7">
            <v>153</v>
          </cell>
          <cell r="C7">
            <v>22.21</v>
          </cell>
        </row>
        <row r="8">
          <cell r="A8">
            <v>7</v>
          </cell>
          <cell r="B8">
            <v>490</v>
          </cell>
          <cell r="C8">
            <v>22.27</v>
          </cell>
        </row>
        <row r="9">
          <cell r="A9">
            <v>8</v>
          </cell>
          <cell r="B9">
            <v>61</v>
          </cell>
          <cell r="C9">
            <v>22.34</v>
          </cell>
        </row>
        <row r="10">
          <cell r="A10">
            <v>9</v>
          </cell>
          <cell r="B10">
            <v>377</v>
          </cell>
          <cell r="C10">
            <v>22.39</v>
          </cell>
        </row>
        <row r="11">
          <cell r="A11">
            <v>10</v>
          </cell>
          <cell r="B11">
            <v>364</v>
          </cell>
          <cell r="C11">
            <v>22.42</v>
          </cell>
        </row>
        <row r="12">
          <cell r="A12">
            <v>11</v>
          </cell>
          <cell r="B12">
            <v>375</v>
          </cell>
          <cell r="C12">
            <v>22.51</v>
          </cell>
        </row>
        <row r="13">
          <cell r="A13">
            <v>12</v>
          </cell>
          <cell r="B13">
            <v>172</v>
          </cell>
          <cell r="C13">
            <v>23.1</v>
          </cell>
        </row>
        <row r="14">
          <cell r="A14">
            <v>13</v>
          </cell>
          <cell r="B14">
            <v>11</v>
          </cell>
          <cell r="C14">
            <v>23.19</v>
          </cell>
        </row>
        <row r="15">
          <cell r="A15">
            <v>14</v>
          </cell>
          <cell r="B15">
            <v>345</v>
          </cell>
          <cell r="C15">
            <v>23.2</v>
          </cell>
        </row>
        <row r="16">
          <cell r="A16">
            <v>15</v>
          </cell>
          <cell r="B16">
            <v>363</v>
          </cell>
          <cell r="C16">
            <v>23.28</v>
          </cell>
        </row>
        <row r="17">
          <cell r="A17">
            <v>16</v>
          </cell>
          <cell r="B17">
            <v>489</v>
          </cell>
          <cell r="C17">
            <v>23.45</v>
          </cell>
        </row>
        <row r="18">
          <cell r="A18">
            <v>17</v>
          </cell>
          <cell r="B18">
            <v>6</v>
          </cell>
          <cell r="C18">
            <v>23.51</v>
          </cell>
        </row>
        <row r="19">
          <cell r="A19">
            <v>18</v>
          </cell>
          <cell r="B19">
            <v>159</v>
          </cell>
          <cell r="C19">
            <v>23.53</v>
          </cell>
        </row>
        <row r="20">
          <cell r="A20">
            <v>19</v>
          </cell>
          <cell r="B20">
            <v>411</v>
          </cell>
          <cell r="C20">
            <v>23.57</v>
          </cell>
        </row>
        <row r="21">
          <cell r="A21">
            <v>20</v>
          </cell>
          <cell r="B21">
            <v>466</v>
          </cell>
          <cell r="C21">
            <v>24</v>
          </cell>
        </row>
        <row r="22">
          <cell r="A22">
            <v>21</v>
          </cell>
          <cell r="B22">
            <v>387</v>
          </cell>
          <cell r="C22">
            <v>24.03</v>
          </cell>
        </row>
        <row r="23">
          <cell r="A23">
            <v>22</v>
          </cell>
          <cell r="B23">
            <v>362</v>
          </cell>
          <cell r="C23">
            <v>24.07</v>
          </cell>
        </row>
        <row r="24">
          <cell r="A24">
            <v>23</v>
          </cell>
          <cell r="B24">
            <v>29</v>
          </cell>
          <cell r="C24">
            <v>24.09</v>
          </cell>
        </row>
        <row r="25">
          <cell r="A25">
            <v>24</v>
          </cell>
          <cell r="B25">
            <v>184</v>
          </cell>
          <cell r="C25">
            <v>24.14</v>
          </cell>
        </row>
        <row r="26">
          <cell r="A26">
            <v>25</v>
          </cell>
          <cell r="B26">
            <v>337</v>
          </cell>
          <cell r="C26">
            <v>24.18</v>
          </cell>
        </row>
        <row r="27">
          <cell r="A27">
            <v>26</v>
          </cell>
          <cell r="B27">
            <v>374</v>
          </cell>
          <cell r="C27">
            <v>24.23</v>
          </cell>
        </row>
        <row r="28">
          <cell r="A28">
            <v>27</v>
          </cell>
          <cell r="B28">
            <v>405</v>
          </cell>
          <cell r="C28">
            <v>24.28</v>
          </cell>
        </row>
        <row r="29">
          <cell r="A29">
            <v>28</v>
          </cell>
          <cell r="B29">
            <v>361</v>
          </cell>
          <cell r="C29">
            <v>24.36</v>
          </cell>
        </row>
        <row r="30">
          <cell r="A30">
            <v>29</v>
          </cell>
          <cell r="B30">
            <v>451</v>
          </cell>
          <cell r="C30">
            <v>24.37</v>
          </cell>
        </row>
        <row r="31">
          <cell r="A31">
            <v>30</v>
          </cell>
          <cell r="B31">
            <v>397</v>
          </cell>
          <cell r="C31">
            <v>24.41</v>
          </cell>
        </row>
        <row r="32">
          <cell r="A32">
            <v>31</v>
          </cell>
          <cell r="B32">
            <v>175</v>
          </cell>
          <cell r="C32">
            <v>24.42</v>
          </cell>
        </row>
        <row r="33">
          <cell r="A33">
            <v>32</v>
          </cell>
          <cell r="B33">
            <v>224</v>
          </cell>
          <cell r="C33">
            <v>24.47</v>
          </cell>
        </row>
        <row r="34">
          <cell r="A34">
            <v>33</v>
          </cell>
          <cell r="B34">
            <v>426</v>
          </cell>
          <cell r="C34">
            <v>24.53</v>
          </cell>
        </row>
        <row r="35">
          <cell r="A35">
            <v>34</v>
          </cell>
          <cell r="B35">
            <v>105</v>
          </cell>
          <cell r="C35">
            <v>24.53</v>
          </cell>
        </row>
        <row r="36">
          <cell r="A36">
            <v>35</v>
          </cell>
          <cell r="B36">
            <v>71</v>
          </cell>
          <cell r="C36">
            <v>24.59</v>
          </cell>
        </row>
        <row r="37">
          <cell r="A37">
            <v>36</v>
          </cell>
          <cell r="B37">
            <v>132</v>
          </cell>
          <cell r="C37">
            <v>24.59</v>
          </cell>
        </row>
        <row r="38">
          <cell r="A38">
            <v>37</v>
          </cell>
          <cell r="B38">
            <v>211</v>
          </cell>
          <cell r="C38">
            <v>25</v>
          </cell>
        </row>
        <row r="39">
          <cell r="A39">
            <v>38</v>
          </cell>
          <cell r="B39">
            <v>162</v>
          </cell>
          <cell r="C39">
            <v>25.01</v>
          </cell>
        </row>
        <row r="40">
          <cell r="A40">
            <v>39</v>
          </cell>
          <cell r="B40">
            <v>177</v>
          </cell>
          <cell r="C40">
            <v>25.09</v>
          </cell>
        </row>
        <row r="41">
          <cell r="A41">
            <v>40</v>
          </cell>
          <cell r="B41">
            <v>318</v>
          </cell>
          <cell r="C41">
            <v>25.12</v>
          </cell>
        </row>
        <row r="42">
          <cell r="A42">
            <v>41</v>
          </cell>
          <cell r="B42">
            <v>181</v>
          </cell>
          <cell r="C42">
            <v>25.14</v>
          </cell>
        </row>
        <row r="43">
          <cell r="A43">
            <v>42</v>
          </cell>
          <cell r="B43">
            <v>200</v>
          </cell>
          <cell r="C43">
            <v>25.16</v>
          </cell>
        </row>
        <row r="44">
          <cell r="A44">
            <v>43</v>
          </cell>
          <cell r="B44">
            <v>290</v>
          </cell>
          <cell r="C44">
            <v>25.22</v>
          </cell>
        </row>
        <row r="45">
          <cell r="A45">
            <v>44</v>
          </cell>
          <cell r="B45">
            <v>455</v>
          </cell>
          <cell r="C45">
            <v>25.24</v>
          </cell>
        </row>
        <row r="46">
          <cell r="A46">
            <v>45</v>
          </cell>
          <cell r="B46">
            <v>156</v>
          </cell>
          <cell r="C46">
            <v>25.25</v>
          </cell>
        </row>
        <row r="47">
          <cell r="A47">
            <v>46</v>
          </cell>
          <cell r="B47">
            <v>317</v>
          </cell>
          <cell r="C47">
            <v>25.26</v>
          </cell>
        </row>
        <row r="48">
          <cell r="A48">
            <v>47</v>
          </cell>
          <cell r="B48">
            <v>289</v>
          </cell>
          <cell r="C48">
            <v>25.27</v>
          </cell>
        </row>
        <row r="49">
          <cell r="A49">
            <v>48</v>
          </cell>
          <cell r="B49">
            <v>477</v>
          </cell>
          <cell r="C49">
            <v>25.28</v>
          </cell>
        </row>
        <row r="50">
          <cell r="A50">
            <v>49</v>
          </cell>
          <cell r="B50">
            <v>443</v>
          </cell>
          <cell r="C50">
            <v>25.32</v>
          </cell>
        </row>
        <row r="51">
          <cell r="A51">
            <v>50</v>
          </cell>
          <cell r="B51">
            <v>445</v>
          </cell>
          <cell r="C51">
            <v>25.34</v>
          </cell>
        </row>
        <row r="52">
          <cell r="A52">
            <v>51</v>
          </cell>
          <cell r="B52">
            <v>27</v>
          </cell>
          <cell r="C52">
            <v>25.4</v>
          </cell>
        </row>
        <row r="53">
          <cell r="A53">
            <v>52</v>
          </cell>
          <cell r="B53">
            <v>170</v>
          </cell>
          <cell r="C53">
            <v>25.45</v>
          </cell>
        </row>
        <row r="54">
          <cell r="A54">
            <v>53</v>
          </cell>
          <cell r="B54">
            <v>111</v>
          </cell>
          <cell r="C54">
            <v>25.57</v>
          </cell>
        </row>
        <row r="55">
          <cell r="A55">
            <v>54</v>
          </cell>
          <cell r="B55">
            <v>193</v>
          </cell>
          <cell r="C55">
            <v>25.59</v>
          </cell>
        </row>
        <row r="56">
          <cell r="A56">
            <v>55</v>
          </cell>
          <cell r="B56">
            <v>314</v>
          </cell>
          <cell r="C56">
            <v>26</v>
          </cell>
        </row>
        <row r="57">
          <cell r="A57">
            <v>56</v>
          </cell>
          <cell r="B57">
            <v>182</v>
          </cell>
          <cell r="C57">
            <v>26.01</v>
          </cell>
        </row>
        <row r="58">
          <cell r="A58">
            <v>57</v>
          </cell>
          <cell r="B58">
            <v>174</v>
          </cell>
          <cell r="C58">
            <v>26.06</v>
          </cell>
        </row>
        <row r="59">
          <cell r="A59">
            <v>58</v>
          </cell>
          <cell r="B59">
            <v>392</v>
          </cell>
          <cell r="C59">
            <v>26.08</v>
          </cell>
        </row>
        <row r="60">
          <cell r="A60">
            <v>59</v>
          </cell>
          <cell r="B60">
            <v>15</v>
          </cell>
          <cell r="C60">
            <v>26.1</v>
          </cell>
        </row>
        <row r="61">
          <cell r="A61">
            <v>60</v>
          </cell>
          <cell r="B61">
            <v>223</v>
          </cell>
          <cell r="C61">
            <v>26.12</v>
          </cell>
        </row>
        <row r="62">
          <cell r="A62">
            <v>61</v>
          </cell>
          <cell r="B62">
            <v>313</v>
          </cell>
          <cell r="C62">
            <v>26.13</v>
          </cell>
        </row>
        <row r="63">
          <cell r="A63">
            <v>62</v>
          </cell>
          <cell r="B63">
            <v>236</v>
          </cell>
          <cell r="C63">
            <v>26.14</v>
          </cell>
        </row>
        <row r="64">
          <cell r="A64">
            <v>63</v>
          </cell>
          <cell r="B64">
            <v>420</v>
          </cell>
          <cell r="C64">
            <v>26.15</v>
          </cell>
        </row>
        <row r="65">
          <cell r="A65">
            <v>64</v>
          </cell>
          <cell r="B65">
            <v>233</v>
          </cell>
          <cell r="C65">
            <v>26.16</v>
          </cell>
        </row>
        <row r="66">
          <cell r="A66">
            <v>65</v>
          </cell>
          <cell r="B66">
            <v>98</v>
          </cell>
          <cell r="C66">
            <v>26.25</v>
          </cell>
        </row>
        <row r="67">
          <cell r="A67">
            <v>66</v>
          </cell>
          <cell r="B67">
            <v>118</v>
          </cell>
          <cell r="C67">
            <v>26.28</v>
          </cell>
        </row>
        <row r="68">
          <cell r="A68">
            <v>67</v>
          </cell>
          <cell r="B68">
            <v>234</v>
          </cell>
          <cell r="C68">
            <v>26.31</v>
          </cell>
        </row>
        <row r="69">
          <cell r="A69">
            <v>68</v>
          </cell>
          <cell r="B69">
            <v>257</v>
          </cell>
          <cell r="C69">
            <v>26.32</v>
          </cell>
        </row>
        <row r="70">
          <cell r="A70">
            <v>69</v>
          </cell>
          <cell r="B70">
            <v>252</v>
          </cell>
          <cell r="C70">
            <v>26.35</v>
          </cell>
        </row>
        <row r="71">
          <cell r="A71">
            <v>70</v>
          </cell>
          <cell r="B71">
            <v>300</v>
          </cell>
          <cell r="C71">
            <v>26.38</v>
          </cell>
        </row>
        <row r="72">
          <cell r="A72">
            <v>71</v>
          </cell>
          <cell r="B72">
            <v>283</v>
          </cell>
          <cell r="C72">
            <v>26.42</v>
          </cell>
        </row>
        <row r="73">
          <cell r="A73">
            <v>72</v>
          </cell>
          <cell r="B73">
            <v>369</v>
          </cell>
          <cell r="C73">
            <v>26.48</v>
          </cell>
        </row>
        <row r="74">
          <cell r="A74">
            <v>73</v>
          </cell>
          <cell r="B74">
            <v>491</v>
          </cell>
          <cell r="C74">
            <v>26.49</v>
          </cell>
        </row>
        <row r="75">
          <cell r="A75">
            <v>74</v>
          </cell>
          <cell r="B75">
            <v>192</v>
          </cell>
          <cell r="C75">
            <v>26.5</v>
          </cell>
        </row>
        <row r="76">
          <cell r="A76">
            <v>75</v>
          </cell>
          <cell r="B76">
            <v>94</v>
          </cell>
          <cell r="C76">
            <v>26.52</v>
          </cell>
        </row>
        <row r="77">
          <cell r="A77">
            <v>76</v>
          </cell>
          <cell r="B77">
            <v>179</v>
          </cell>
          <cell r="C77">
            <v>26.57</v>
          </cell>
        </row>
        <row r="78">
          <cell r="A78">
            <v>77</v>
          </cell>
          <cell r="B78">
            <v>189</v>
          </cell>
          <cell r="C78">
            <v>26.59</v>
          </cell>
        </row>
        <row r="79">
          <cell r="A79">
            <v>78</v>
          </cell>
          <cell r="B79">
            <v>190</v>
          </cell>
          <cell r="C79">
            <v>26.59</v>
          </cell>
        </row>
        <row r="80">
          <cell r="A80">
            <v>79</v>
          </cell>
          <cell r="B80">
            <v>402</v>
          </cell>
          <cell r="C80">
            <v>27</v>
          </cell>
        </row>
        <row r="81">
          <cell r="A81">
            <v>80</v>
          </cell>
          <cell r="B81">
            <v>203</v>
          </cell>
          <cell r="C81">
            <v>27.01</v>
          </cell>
        </row>
        <row r="82">
          <cell r="A82">
            <v>81</v>
          </cell>
          <cell r="B82">
            <v>4</v>
          </cell>
          <cell r="C82">
            <v>27.08</v>
          </cell>
        </row>
        <row r="83">
          <cell r="A83">
            <v>82</v>
          </cell>
          <cell r="B83">
            <v>241</v>
          </cell>
          <cell r="C83">
            <v>27.11</v>
          </cell>
        </row>
        <row r="84">
          <cell r="A84">
            <v>83</v>
          </cell>
          <cell r="B84">
            <v>291</v>
          </cell>
          <cell r="C84">
            <v>27.19</v>
          </cell>
        </row>
        <row r="85">
          <cell r="A85">
            <v>84</v>
          </cell>
          <cell r="B85">
            <v>160</v>
          </cell>
          <cell r="C85">
            <v>27.19</v>
          </cell>
        </row>
        <row r="86">
          <cell r="A86">
            <v>85</v>
          </cell>
          <cell r="B86">
            <v>399</v>
          </cell>
          <cell r="C86">
            <v>27.19</v>
          </cell>
        </row>
        <row r="87">
          <cell r="A87">
            <v>86</v>
          </cell>
          <cell r="B87">
            <v>293</v>
          </cell>
          <cell r="C87">
            <v>27.2</v>
          </cell>
        </row>
        <row r="88">
          <cell r="A88">
            <v>87</v>
          </cell>
          <cell r="B88">
            <v>309</v>
          </cell>
          <cell r="C88">
            <v>27.21</v>
          </cell>
        </row>
        <row r="89">
          <cell r="A89">
            <v>88</v>
          </cell>
          <cell r="B89">
            <v>423</v>
          </cell>
          <cell r="C89">
            <v>27.22</v>
          </cell>
        </row>
        <row r="90">
          <cell r="A90">
            <v>89</v>
          </cell>
          <cell r="B90">
            <v>1</v>
          </cell>
          <cell r="C90">
            <v>27.22</v>
          </cell>
        </row>
        <row r="91">
          <cell r="A91">
            <v>90</v>
          </cell>
          <cell r="B91">
            <v>453</v>
          </cell>
          <cell r="C91">
            <v>27.31</v>
          </cell>
        </row>
        <row r="92">
          <cell r="A92">
            <v>91</v>
          </cell>
          <cell r="B92">
            <v>145</v>
          </cell>
          <cell r="C92">
            <v>27.41</v>
          </cell>
        </row>
        <row r="93">
          <cell r="A93">
            <v>92</v>
          </cell>
          <cell r="B93">
            <v>229</v>
          </cell>
          <cell r="C93">
            <v>27.41</v>
          </cell>
        </row>
        <row r="94">
          <cell r="A94">
            <v>93</v>
          </cell>
          <cell r="B94">
            <v>286</v>
          </cell>
          <cell r="C94">
            <v>27.44</v>
          </cell>
        </row>
        <row r="95">
          <cell r="A95">
            <v>94</v>
          </cell>
          <cell r="B95">
            <v>274</v>
          </cell>
          <cell r="C95">
            <v>27.45</v>
          </cell>
        </row>
        <row r="96">
          <cell r="A96">
            <v>95</v>
          </cell>
          <cell r="B96">
            <v>344</v>
          </cell>
          <cell r="C96">
            <v>27.47</v>
          </cell>
        </row>
        <row r="97">
          <cell r="A97">
            <v>96</v>
          </cell>
          <cell r="B97">
            <v>5</v>
          </cell>
          <cell r="C97">
            <v>27.48</v>
          </cell>
        </row>
        <row r="98">
          <cell r="A98">
            <v>97</v>
          </cell>
          <cell r="B98">
            <v>123</v>
          </cell>
          <cell r="C98">
            <v>27.5</v>
          </cell>
        </row>
        <row r="99">
          <cell r="A99">
            <v>98</v>
          </cell>
          <cell r="B99">
            <v>227</v>
          </cell>
          <cell r="C99">
            <v>27.51</v>
          </cell>
        </row>
        <row r="100">
          <cell r="A100">
            <v>99</v>
          </cell>
          <cell r="B100">
            <v>356</v>
          </cell>
          <cell r="C100">
            <v>27.54</v>
          </cell>
        </row>
        <row r="101">
          <cell r="A101">
            <v>100</v>
          </cell>
          <cell r="B101">
            <v>77</v>
          </cell>
          <cell r="C101">
            <v>27.56</v>
          </cell>
        </row>
        <row r="102">
          <cell r="A102">
            <v>101</v>
          </cell>
          <cell r="B102">
            <v>460</v>
          </cell>
          <cell r="C102">
            <v>27.59</v>
          </cell>
        </row>
        <row r="103">
          <cell r="A103">
            <v>102</v>
          </cell>
          <cell r="B103">
            <v>416</v>
          </cell>
          <cell r="C103">
            <v>28</v>
          </cell>
        </row>
        <row r="104">
          <cell r="A104">
            <v>103</v>
          </cell>
          <cell r="B104">
            <v>484</v>
          </cell>
          <cell r="C104">
            <v>28.02</v>
          </cell>
        </row>
        <row r="105">
          <cell r="A105">
            <v>104</v>
          </cell>
          <cell r="B105">
            <v>166</v>
          </cell>
          <cell r="C105">
            <v>28.03</v>
          </cell>
        </row>
        <row r="106">
          <cell r="A106">
            <v>105</v>
          </cell>
          <cell r="B106">
            <v>409</v>
          </cell>
          <cell r="C106">
            <v>28.07</v>
          </cell>
        </row>
        <row r="107">
          <cell r="A107">
            <v>106</v>
          </cell>
          <cell r="B107">
            <v>167</v>
          </cell>
          <cell r="C107">
            <v>28.09</v>
          </cell>
        </row>
        <row r="108">
          <cell r="A108">
            <v>107</v>
          </cell>
          <cell r="B108">
            <v>408</v>
          </cell>
          <cell r="C108">
            <v>28.11</v>
          </cell>
        </row>
        <row r="109">
          <cell r="A109">
            <v>108</v>
          </cell>
          <cell r="B109">
            <v>212</v>
          </cell>
          <cell r="C109">
            <v>28.14</v>
          </cell>
        </row>
        <row r="110">
          <cell r="A110">
            <v>109</v>
          </cell>
          <cell r="B110">
            <v>235</v>
          </cell>
          <cell r="C110">
            <v>28.15</v>
          </cell>
        </row>
        <row r="111">
          <cell r="A111">
            <v>110</v>
          </cell>
          <cell r="B111">
            <v>329</v>
          </cell>
          <cell r="C111">
            <v>28.16</v>
          </cell>
        </row>
        <row r="112">
          <cell r="A112">
            <v>111</v>
          </cell>
          <cell r="B112">
            <v>464</v>
          </cell>
          <cell r="C112">
            <v>28.19</v>
          </cell>
        </row>
        <row r="113">
          <cell r="A113">
            <v>112</v>
          </cell>
          <cell r="B113">
            <v>492</v>
          </cell>
          <cell r="C113">
            <v>28.21</v>
          </cell>
        </row>
        <row r="114">
          <cell r="A114">
            <v>113</v>
          </cell>
          <cell r="B114">
            <v>373</v>
          </cell>
          <cell r="C114">
            <v>28.22</v>
          </cell>
        </row>
        <row r="115">
          <cell r="A115">
            <v>114</v>
          </cell>
          <cell r="B115">
            <v>4</v>
          </cell>
          <cell r="C115">
            <v>28.23</v>
          </cell>
        </row>
        <row r="116">
          <cell r="A116">
            <v>115</v>
          </cell>
          <cell r="B116">
            <v>249</v>
          </cell>
          <cell r="C116">
            <v>28.24</v>
          </cell>
        </row>
        <row r="117">
          <cell r="A117">
            <v>116</v>
          </cell>
          <cell r="B117">
            <v>137</v>
          </cell>
          <cell r="C117">
            <v>28.26</v>
          </cell>
        </row>
        <row r="118">
          <cell r="A118">
            <v>117</v>
          </cell>
          <cell r="B118">
            <v>151</v>
          </cell>
          <cell r="C118">
            <v>28.28</v>
          </cell>
        </row>
        <row r="119">
          <cell r="A119">
            <v>118</v>
          </cell>
          <cell r="B119">
            <v>34</v>
          </cell>
          <cell r="C119">
            <v>28.31</v>
          </cell>
        </row>
        <row r="120">
          <cell r="A120">
            <v>119</v>
          </cell>
          <cell r="B120">
            <v>481</v>
          </cell>
          <cell r="C120">
            <v>28.31</v>
          </cell>
        </row>
        <row r="121">
          <cell r="A121">
            <v>120</v>
          </cell>
          <cell r="B121">
            <v>169</v>
          </cell>
          <cell r="C121">
            <v>28.33</v>
          </cell>
        </row>
        <row r="122">
          <cell r="A122">
            <v>121</v>
          </cell>
          <cell r="B122">
            <v>297</v>
          </cell>
          <cell r="C122">
            <v>28.33</v>
          </cell>
        </row>
        <row r="123">
          <cell r="A123">
            <v>122</v>
          </cell>
          <cell r="B123">
            <v>191</v>
          </cell>
          <cell r="C123">
            <v>28.34</v>
          </cell>
        </row>
        <row r="124">
          <cell r="A124">
            <v>123</v>
          </cell>
          <cell r="B124">
            <v>58</v>
          </cell>
          <cell r="C124">
            <v>28.36</v>
          </cell>
        </row>
        <row r="125">
          <cell r="A125">
            <v>124</v>
          </cell>
          <cell r="B125">
            <v>127</v>
          </cell>
          <cell r="C125">
            <v>28.39</v>
          </cell>
        </row>
        <row r="126">
          <cell r="A126">
            <v>125</v>
          </cell>
          <cell r="B126">
            <v>267</v>
          </cell>
          <cell r="C126">
            <v>28.41</v>
          </cell>
        </row>
        <row r="127">
          <cell r="A127">
            <v>126</v>
          </cell>
          <cell r="B127">
            <v>454</v>
          </cell>
          <cell r="C127">
            <v>28.42</v>
          </cell>
        </row>
        <row r="128">
          <cell r="A128">
            <v>127</v>
          </cell>
          <cell r="B128">
            <v>228</v>
          </cell>
          <cell r="C128">
            <v>28.43</v>
          </cell>
        </row>
        <row r="129">
          <cell r="A129">
            <v>128</v>
          </cell>
          <cell r="B129">
            <v>176</v>
          </cell>
          <cell r="C129">
            <v>28.44</v>
          </cell>
        </row>
        <row r="130">
          <cell r="A130">
            <v>129</v>
          </cell>
          <cell r="B130">
            <v>486</v>
          </cell>
          <cell r="C130">
            <v>28.58</v>
          </cell>
        </row>
        <row r="131">
          <cell r="A131">
            <v>130</v>
          </cell>
          <cell r="B131">
            <v>398</v>
          </cell>
          <cell r="C131">
            <v>29.01</v>
          </cell>
        </row>
        <row r="132">
          <cell r="A132">
            <v>131</v>
          </cell>
          <cell r="B132">
            <v>155</v>
          </cell>
          <cell r="C132">
            <v>29.022</v>
          </cell>
        </row>
        <row r="133">
          <cell r="A133">
            <v>132</v>
          </cell>
          <cell r="B133">
            <v>472</v>
          </cell>
          <cell r="C133">
            <v>29.07</v>
          </cell>
        </row>
        <row r="134">
          <cell r="A134">
            <v>133</v>
          </cell>
          <cell r="B134">
            <v>116</v>
          </cell>
          <cell r="C134">
            <v>29.08</v>
          </cell>
        </row>
        <row r="135">
          <cell r="A135">
            <v>134</v>
          </cell>
          <cell r="B135">
            <v>414</v>
          </cell>
          <cell r="C135">
            <v>29.09</v>
          </cell>
        </row>
        <row r="136">
          <cell r="A136">
            <v>135</v>
          </cell>
          <cell r="B136">
            <v>368</v>
          </cell>
          <cell r="C136">
            <v>29.12</v>
          </cell>
        </row>
        <row r="137">
          <cell r="A137">
            <v>136</v>
          </cell>
          <cell r="B137">
            <v>9</v>
          </cell>
          <cell r="C137">
            <v>29.14</v>
          </cell>
        </row>
        <row r="138">
          <cell r="A138">
            <v>137</v>
          </cell>
          <cell r="B138">
            <v>219</v>
          </cell>
          <cell r="C138">
            <v>29.15</v>
          </cell>
        </row>
        <row r="139">
          <cell r="A139">
            <v>138</v>
          </cell>
          <cell r="B139">
            <v>157</v>
          </cell>
          <cell r="C139">
            <v>29.16</v>
          </cell>
        </row>
        <row r="140">
          <cell r="A140">
            <v>139</v>
          </cell>
          <cell r="B140">
            <v>205</v>
          </cell>
          <cell r="C140">
            <v>29.19</v>
          </cell>
        </row>
        <row r="141">
          <cell r="A141">
            <v>140</v>
          </cell>
          <cell r="B141">
            <v>237</v>
          </cell>
          <cell r="C141">
            <v>29.21</v>
          </cell>
        </row>
        <row r="142">
          <cell r="A142">
            <v>141</v>
          </cell>
          <cell r="B142">
            <v>213</v>
          </cell>
          <cell r="C142">
            <v>29.22</v>
          </cell>
        </row>
        <row r="143">
          <cell r="A143">
            <v>142</v>
          </cell>
          <cell r="B143">
            <v>198</v>
          </cell>
          <cell r="C143">
            <v>29.25</v>
          </cell>
        </row>
        <row r="144">
          <cell r="A144">
            <v>143</v>
          </cell>
          <cell r="B144">
            <v>144</v>
          </cell>
          <cell r="C144">
            <v>29.26</v>
          </cell>
        </row>
        <row r="145">
          <cell r="A145">
            <v>144</v>
          </cell>
          <cell r="B145">
            <v>138</v>
          </cell>
          <cell r="C145">
            <v>29.26</v>
          </cell>
        </row>
        <row r="146">
          <cell r="A146">
            <v>145</v>
          </cell>
          <cell r="B146">
            <v>276</v>
          </cell>
          <cell r="C146">
            <v>29.28</v>
          </cell>
        </row>
        <row r="147">
          <cell r="A147">
            <v>146</v>
          </cell>
          <cell r="B147">
            <v>173</v>
          </cell>
          <cell r="C147">
            <v>29.29</v>
          </cell>
        </row>
        <row r="148">
          <cell r="A148">
            <v>147</v>
          </cell>
          <cell r="B148">
            <v>187</v>
          </cell>
          <cell r="C148">
            <v>29.32</v>
          </cell>
        </row>
        <row r="149">
          <cell r="A149">
            <v>148</v>
          </cell>
          <cell r="B149">
            <v>439</v>
          </cell>
          <cell r="C149">
            <v>29.36</v>
          </cell>
        </row>
        <row r="150">
          <cell r="A150">
            <v>149</v>
          </cell>
          <cell r="B150">
            <v>2</v>
          </cell>
          <cell r="C150">
            <v>29.37</v>
          </cell>
        </row>
        <row r="151">
          <cell r="A151">
            <v>150</v>
          </cell>
          <cell r="B151">
            <v>279</v>
          </cell>
          <cell r="C151">
            <v>29.38</v>
          </cell>
        </row>
        <row r="152">
          <cell r="A152">
            <v>151</v>
          </cell>
          <cell r="B152">
            <v>146</v>
          </cell>
          <cell r="C152">
            <v>29.4</v>
          </cell>
        </row>
        <row r="153">
          <cell r="A153">
            <v>152</v>
          </cell>
          <cell r="B153">
            <v>396</v>
          </cell>
          <cell r="C153">
            <v>29.41</v>
          </cell>
        </row>
        <row r="154">
          <cell r="A154">
            <v>153</v>
          </cell>
          <cell r="B154">
            <v>299</v>
          </cell>
          <cell r="C154">
            <v>29.42</v>
          </cell>
        </row>
        <row r="155">
          <cell r="A155">
            <v>154</v>
          </cell>
          <cell r="B155">
            <v>379</v>
          </cell>
          <cell r="C155">
            <v>29.43</v>
          </cell>
        </row>
        <row r="156">
          <cell r="A156">
            <v>155</v>
          </cell>
          <cell r="B156">
            <v>134</v>
          </cell>
          <cell r="C156">
            <v>29.44</v>
          </cell>
        </row>
        <row r="157">
          <cell r="A157">
            <v>156</v>
          </cell>
          <cell r="B157">
            <v>467</v>
          </cell>
          <cell r="C157">
            <v>29.46</v>
          </cell>
        </row>
        <row r="158">
          <cell r="A158">
            <v>157</v>
          </cell>
          <cell r="B158">
            <v>112</v>
          </cell>
          <cell r="C158">
            <v>29.47</v>
          </cell>
        </row>
        <row r="159">
          <cell r="A159">
            <v>158</v>
          </cell>
          <cell r="B159">
            <v>100</v>
          </cell>
          <cell r="C159">
            <v>29.5</v>
          </cell>
        </row>
        <row r="160">
          <cell r="A160">
            <v>159</v>
          </cell>
          <cell r="B160">
            <v>413</v>
          </cell>
          <cell r="C160">
            <v>29.51</v>
          </cell>
        </row>
        <row r="161">
          <cell r="A161">
            <v>160</v>
          </cell>
          <cell r="B161">
            <v>428</v>
          </cell>
          <cell r="C161">
            <v>29.52</v>
          </cell>
        </row>
        <row r="162">
          <cell r="A162">
            <v>161</v>
          </cell>
          <cell r="B162">
            <v>119</v>
          </cell>
          <cell r="C162">
            <v>29.52</v>
          </cell>
        </row>
        <row r="163">
          <cell r="A163">
            <v>162</v>
          </cell>
          <cell r="B163">
            <v>442</v>
          </cell>
          <cell r="C163">
            <v>29.53</v>
          </cell>
        </row>
        <row r="164">
          <cell r="A164">
            <v>163</v>
          </cell>
          <cell r="B164">
            <v>33</v>
          </cell>
          <cell r="C164">
            <v>29.54</v>
          </cell>
        </row>
        <row r="165">
          <cell r="A165">
            <v>164</v>
          </cell>
          <cell r="B165">
            <v>108</v>
          </cell>
          <cell r="C165">
            <v>29.57</v>
          </cell>
        </row>
        <row r="166">
          <cell r="A166">
            <v>165</v>
          </cell>
          <cell r="B166">
            <v>87</v>
          </cell>
          <cell r="C166">
            <v>30.01</v>
          </cell>
        </row>
        <row r="167">
          <cell r="A167">
            <v>166</v>
          </cell>
          <cell r="B167">
            <v>447</v>
          </cell>
          <cell r="C167">
            <v>30.03</v>
          </cell>
        </row>
        <row r="168">
          <cell r="A168">
            <v>167</v>
          </cell>
          <cell r="B168">
            <v>216</v>
          </cell>
          <cell r="C168">
            <v>30.03</v>
          </cell>
        </row>
        <row r="169">
          <cell r="A169">
            <v>168</v>
          </cell>
          <cell r="B169">
            <v>178</v>
          </cell>
          <cell r="C169">
            <v>30.04</v>
          </cell>
        </row>
        <row r="170">
          <cell r="A170">
            <v>169</v>
          </cell>
          <cell r="B170">
            <v>99</v>
          </cell>
          <cell r="C170">
            <v>30.06</v>
          </cell>
        </row>
        <row r="171">
          <cell r="A171">
            <v>170</v>
          </cell>
          <cell r="B171">
            <v>139</v>
          </cell>
          <cell r="C171">
            <v>30.09</v>
          </cell>
        </row>
        <row r="172">
          <cell r="A172">
            <v>171</v>
          </cell>
          <cell r="B172">
            <v>226</v>
          </cell>
          <cell r="C172">
            <v>30.11</v>
          </cell>
        </row>
        <row r="173">
          <cell r="A173">
            <v>172</v>
          </cell>
          <cell r="B173">
            <v>488</v>
          </cell>
          <cell r="C173">
            <v>30.14</v>
          </cell>
        </row>
        <row r="174">
          <cell r="A174">
            <v>173</v>
          </cell>
          <cell r="B174">
            <v>378</v>
          </cell>
          <cell r="C174">
            <v>30.18</v>
          </cell>
        </row>
        <row r="175">
          <cell r="A175">
            <v>174</v>
          </cell>
          <cell r="B175">
            <v>461</v>
          </cell>
          <cell r="C175">
            <v>30.2</v>
          </cell>
        </row>
        <row r="176">
          <cell r="A176">
            <v>175</v>
          </cell>
          <cell r="B176">
            <v>164</v>
          </cell>
          <cell r="C176">
            <v>30.25</v>
          </cell>
        </row>
        <row r="177">
          <cell r="A177">
            <v>176</v>
          </cell>
          <cell r="B177">
            <v>238</v>
          </cell>
          <cell r="C177">
            <v>30.26</v>
          </cell>
        </row>
        <row r="178">
          <cell r="A178">
            <v>177</v>
          </cell>
          <cell r="B178">
            <v>251</v>
          </cell>
          <cell r="C178">
            <v>30.27</v>
          </cell>
        </row>
        <row r="179">
          <cell r="A179">
            <v>178</v>
          </cell>
          <cell r="B179">
            <v>403</v>
          </cell>
          <cell r="C179">
            <v>30.28</v>
          </cell>
        </row>
        <row r="180">
          <cell r="A180">
            <v>179</v>
          </cell>
          <cell r="B180">
            <v>243</v>
          </cell>
          <cell r="C180">
            <v>30.29</v>
          </cell>
        </row>
        <row r="181">
          <cell r="A181">
            <v>180</v>
          </cell>
          <cell r="B181">
            <v>438</v>
          </cell>
          <cell r="C181">
            <v>30.3</v>
          </cell>
        </row>
        <row r="182">
          <cell r="A182">
            <v>181</v>
          </cell>
          <cell r="B182">
            <v>221</v>
          </cell>
          <cell r="C182">
            <v>30.31</v>
          </cell>
        </row>
        <row r="183">
          <cell r="A183">
            <v>182</v>
          </cell>
          <cell r="B183">
            <v>425</v>
          </cell>
          <cell r="C183">
            <v>30.35</v>
          </cell>
        </row>
        <row r="184">
          <cell r="A184">
            <v>183</v>
          </cell>
          <cell r="B184">
            <v>446</v>
          </cell>
          <cell r="C184">
            <v>30.39</v>
          </cell>
        </row>
        <row r="185">
          <cell r="A185">
            <v>184</v>
          </cell>
          <cell r="B185">
            <v>266</v>
          </cell>
          <cell r="C185">
            <v>30.4</v>
          </cell>
        </row>
        <row r="186">
          <cell r="A186">
            <v>185</v>
          </cell>
          <cell r="B186">
            <v>310</v>
          </cell>
          <cell r="C186">
            <v>30.44</v>
          </cell>
        </row>
        <row r="187">
          <cell r="A187">
            <v>186</v>
          </cell>
          <cell r="B187">
            <v>430</v>
          </cell>
          <cell r="C187">
            <v>30.45</v>
          </cell>
        </row>
        <row r="188">
          <cell r="A188">
            <v>187</v>
          </cell>
          <cell r="B188">
            <v>89</v>
          </cell>
          <cell r="C188">
            <v>30.52</v>
          </cell>
        </row>
        <row r="189">
          <cell r="A189">
            <v>188</v>
          </cell>
          <cell r="B189">
            <v>18</v>
          </cell>
          <cell r="C189">
            <v>30.52</v>
          </cell>
        </row>
        <row r="190">
          <cell r="A190">
            <v>189</v>
          </cell>
          <cell r="B190">
            <v>295</v>
          </cell>
          <cell r="C190">
            <v>30.54</v>
          </cell>
        </row>
        <row r="191">
          <cell r="A191">
            <v>190</v>
          </cell>
          <cell r="B191">
            <v>26</v>
          </cell>
          <cell r="C191">
            <v>30.56</v>
          </cell>
        </row>
        <row r="192">
          <cell r="A192">
            <v>191</v>
          </cell>
          <cell r="B192">
            <v>370</v>
          </cell>
          <cell r="C192">
            <v>30.56</v>
          </cell>
        </row>
        <row r="193">
          <cell r="A193">
            <v>192</v>
          </cell>
          <cell r="B193">
            <v>222</v>
          </cell>
          <cell r="C193">
            <v>30.57</v>
          </cell>
        </row>
        <row r="194">
          <cell r="A194">
            <v>193</v>
          </cell>
          <cell r="B194">
            <v>404</v>
          </cell>
          <cell r="C194">
            <v>30.58</v>
          </cell>
        </row>
        <row r="195">
          <cell r="A195">
            <v>194</v>
          </cell>
          <cell r="B195">
            <v>304</v>
          </cell>
          <cell r="C195">
            <v>31</v>
          </cell>
        </row>
        <row r="196">
          <cell r="A196">
            <v>195</v>
          </cell>
          <cell r="B196">
            <v>52</v>
          </cell>
          <cell r="C196">
            <v>31.02</v>
          </cell>
        </row>
        <row r="197">
          <cell r="A197">
            <v>196</v>
          </cell>
          <cell r="B197">
            <v>346</v>
          </cell>
          <cell r="C197">
            <v>31.04</v>
          </cell>
        </row>
        <row r="198">
          <cell r="A198">
            <v>197</v>
          </cell>
          <cell r="B198">
            <v>366</v>
          </cell>
          <cell r="C198">
            <v>31.06</v>
          </cell>
        </row>
        <row r="199">
          <cell r="A199">
            <v>198</v>
          </cell>
          <cell r="B199">
            <v>494</v>
          </cell>
          <cell r="C199">
            <v>31.07</v>
          </cell>
        </row>
        <row r="200">
          <cell r="A200">
            <v>199</v>
          </cell>
          <cell r="B200">
            <v>62</v>
          </cell>
          <cell r="C200">
            <v>31.08</v>
          </cell>
        </row>
        <row r="201">
          <cell r="A201">
            <v>200</v>
          </cell>
          <cell r="B201">
            <v>391</v>
          </cell>
          <cell r="C201">
            <v>31.1</v>
          </cell>
        </row>
        <row r="202">
          <cell r="A202">
            <v>201</v>
          </cell>
          <cell r="B202">
            <v>371</v>
          </cell>
          <cell r="C202">
            <v>31.11</v>
          </cell>
        </row>
        <row r="203">
          <cell r="A203">
            <v>202</v>
          </cell>
          <cell r="B203">
            <v>124</v>
          </cell>
          <cell r="C203">
            <v>31.11</v>
          </cell>
        </row>
        <row r="204">
          <cell r="A204">
            <v>203</v>
          </cell>
          <cell r="B204">
            <v>422</v>
          </cell>
          <cell r="C204">
            <v>31.12</v>
          </cell>
        </row>
        <row r="205">
          <cell r="A205">
            <v>204</v>
          </cell>
          <cell r="B205">
            <v>72</v>
          </cell>
          <cell r="C205">
            <v>31.16</v>
          </cell>
        </row>
        <row r="206">
          <cell r="A206">
            <v>205</v>
          </cell>
          <cell r="B206">
            <v>465</v>
          </cell>
          <cell r="C206">
            <v>31.28</v>
          </cell>
        </row>
        <row r="207">
          <cell r="A207">
            <v>206</v>
          </cell>
          <cell r="B207">
            <v>367</v>
          </cell>
          <cell r="C207">
            <v>31.29</v>
          </cell>
        </row>
        <row r="208">
          <cell r="A208">
            <v>207</v>
          </cell>
          <cell r="B208">
            <v>217</v>
          </cell>
          <cell r="C208">
            <v>31.31</v>
          </cell>
        </row>
        <row r="209">
          <cell r="A209">
            <v>208</v>
          </cell>
          <cell r="B209">
            <v>431</v>
          </cell>
          <cell r="C209">
            <v>31.33</v>
          </cell>
        </row>
        <row r="210">
          <cell r="A210">
            <v>209</v>
          </cell>
          <cell r="B210">
            <v>220</v>
          </cell>
          <cell r="C210">
            <v>31.34</v>
          </cell>
        </row>
        <row r="211">
          <cell r="A211">
            <v>210</v>
          </cell>
          <cell r="B211">
            <v>400</v>
          </cell>
          <cell r="C211">
            <v>31.35</v>
          </cell>
        </row>
        <row r="212">
          <cell r="A212">
            <v>211</v>
          </cell>
          <cell r="B212">
            <v>487</v>
          </cell>
          <cell r="C212">
            <v>31.36</v>
          </cell>
        </row>
        <row r="213">
          <cell r="A213">
            <v>212</v>
          </cell>
          <cell r="B213">
            <v>240</v>
          </cell>
          <cell r="C213">
            <v>31.37</v>
          </cell>
        </row>
        <row r="214">
          <cell r="A214">
            <v>213</v>
          </cell>
          <cell r="B214">
            <v>331</v>
          </cell>
          <cell r="C214">
            <v>31.37</v>
          </cell>
        </row>
        <row r="215">
          <cell r="A215">
            <v>214</v>
          </cell>
          <cell r="B215">
            <v>21</v>
          </cell>
          <cell r="C215">
            <v>31.38</v>
          </cell>
        </row>
        <row r="216">
          <cell r="A216">
            <v>215</v>
          </cell>
          <cell r="B216">
            <v>358</v>
          </cell>
          <cell r="C216">
            <v>31.44</v>
          </cell>
        </row>
        <row r="217">
          <cell r="A217">
            <v>216</v>
          </cell>
          <cell r="B217">
            <v>258</v>
          </cell>
          <cell r="C217">
            <v>31.49</v>
          </cell>
        </row>
        <row r="218">
          <cell r="A218">
            <v>217</v>
          </cell>
          <cell r="B218">
            <v>165</v>
          </cell>
          <cell r="C218">
            <v>31.52</v>
          </cell>
        </row>
        <row r="219">
          <cell r="A219">
            <v>218</v>
          </cell>
          <cell r="B219">
            <v>265</v>
          </cell>
          <cell r="C219">
            <v>31.55</v>
          </cell>
        </row>
        <row r="220">
          <cell r="A220">
            <v>219</v>
          </cell>
          <cell r="B220">
            <v>325</v>
          </cell>
          <cell r="C220">
            <v>31.56</v>
          </cell>
        </row>
        <row r="221">
          <cell r="A221">
            <v>220</v>
          </cell>
          <cell r="B221">
            <v>55</v>
          </cell>
          <cell r="C221">
            <v>31.57</v>
          </cell>
        </row>
        <row r="222">
          <cell r="A222">
            <v>221</v>
          </cell>
          <cell r="B222">
            <v>326</v>
          </cell>
          <cell r="C222">
            <v>31.59</v>
          </cell>
        </row>
        <row r="223">
          <cell r="A223">
            <v>222</v>
          </cell>
          <cell r="B223">
            <v>485</v>
          </cell>
          <cell r="C223">
            <v>32.01</v>
          </cell>
        </row>
        <row r="224">
          <cell r="A224">
            <v>223</v>
          </cell>
          <cell r="B224">
            <v>376</v>
          </cell>
          <cell r="C224">
            <v>32.03</v>
          </cell>
        </row>
        <row r="225">
          <cell r="A225">
            <v>224</v>
          </cell>
          <cell r="B225">
            <v>136</v>
          </cell>
          <cell r="C225">
            <v>32.07</v>
          </cell>
        </row>
        <row r="226">
          <cell r="A226">
            <v>225</v>
          </cell>
          <cell r="B226">
            <v>302</v>
          </cell>
          <cell r="C226">
            <v>32.14</v>
          </cell>
        </row>
        <row r="227">
          <cell r="A227">
            <v>226</v>
          </cell>
          <cell r="B227">
            <v>388</v>
          </cell>
          <cell r="C227">
            <v>32.15</v>
          </cell>
        </row>
        <row r="228">
          <cell r="A228">
            <v>227</v>
          </cell>
          <cell r="B228">
            <v>242</v>
          </cell>
          <cell r="C228">
            <v>32.16</v>
          </cell>
        </row>
        <row r="229">
          <cell r="A229">
            <v>228</v>
          </cell>
          <cell r="B229">
            <v>244</v>
          </cell>
          <cell r="C229">
            <v>32.17</v>
          </cell>
        </row>
        <row r="230">
          <cell r="A230">
            <v>229</v>
          </cell>
          <cell r="B230">
            <v>462</v>
          </cell>
          <cell r="C230">
            <v>32.18</v>
          </cell>
        </row>
        <row r="231">
          <cell r="A231">
            <v>230</v>
          </cell>
          <cell r="B231">
            <v>432</v>
          </cell>
          <cell r="C231">
            <v>32.19</v>
          </cell>
        </row>
        <row r="232">
          <cell r="A232">
            <v>231</v>
          </cell>
          <cell r="B232">
            <v>161</v>
          </cell>
          <cell r="C232">
            <v>32.22</v>
          </cell>
        </row>
        <row r="233">
          <cell r="A233">
            <v>232</v>
          </cell>
          <cell r="B233">
            <v>277</v>
          </cell>
          <cell r="C233">
            <v>32.23</v>
          </cell>
        </row>
        <row r="234">
          <cell r="A234">
            <v>233</v>
          </cell>
          <cell r="B234">
            <v>85</v>
          </cell>
          <cell r="C234">
            <v>32.25</v>
          </cell>
        </row>
        <row r="235">
          <cell r="A235">
            <v>234</v>
          </cell>
          <cell r="B235">
            <v>152</v>
          </cell>
          <cell r="C235">
            <v>32.26</v>
          </cell>
        </row>
        <row r="236">
          <cell r="A236">
            <v>235</v>
          </cell>
          <cell r="B236">
            <v>395</v>
          </cell>
          <cell r="C236">
            <v>32.28</v>
          </cell>
        </row>
        <row r="237">
          <cell r="A237">
            <v>236</v>
          </cell>
          <cell r="B237">
            <v>120</v>
          </cell>
          <cell r="C237">
            <v>32.3</v>
          </cell>
        </row>
        <row r="238">
          <cell r="A238">
            <v>237</v>
          </cell>
          <cell r="B238">
            <v>463</v>
          </cell>
          <cell r="C238">
            <v>32.31</v>
          </cell>
        </row>
        <row r="239">
          <cell r="A239">
            <v>238</v>
          </cell>
          <cell r="B239">
            <v>185</v>
          </cell>
          <cell r="C239">
            <v>32.37</v>
          </cell>
        </row>
        <row r="240">
          <cell r="A240">
            <v>239</v>
          </cell>
          <cell r="B240">
            <v>230</v>
          </cell>
          <cell r="C240">
            <v>32.38</v>
          </cell>
        </row>
        <row r="241">
          <cell r="A241">
            <v>240</v>
          </cell>
          <cell r="B241">
            <v>308</v>
          </cell>
          <cell r="C241">
            <v>32.43</v>
          </cell>
        </row>
        <row r="242">
          <cell r="A242">
            <v>241</v>
          </cell>
          <cell r="B242">
            <v>307</v>
          </cell>
          <cell r="C242">
            <v>32.44</v>
          </cell>
        </row>
        <row r="243">
          <cell r="A243">
            <v>242</v>
          </cell>
          <cell r="B243">
            <v>158</v>
          </cell>
          <cell r="C243">
            <v>32.47</v>
          </cell>
        </row>
        <row r="244">
          <cell r="A244">
            <v>243</v>
          </cell>
          <cell r="B244">
            <v>254</v>
          </cell>
          <cell r="C244">
            <v>32.51</v>
          </cell>
        </row>
        <row r="245">
          <cell r="A245">
            <v>244</v>
          </cell>
          <cell r="B245">
            <v>359</v>
          </cell>
          <cell r="C245">
            <v>32.52</v>
          </cell>
        </row>
        <row r="246">
          <cell r="A246">
            <v>245</v>
          </cell>
          <cell r="B246">
            <v>231</v>
          </cell>
          <cell r="C246">
            <v>32.54</v>
          </cell>
        </row>
        <row r="247">
          <cell r="A247">
            <v>246</v>
          </cell>
          <cell r="B247">
            <v>343</v>
          </cell>
          <cell r="C247">
            <v>32.55</v>
          </cell>
        </row>
        <row r="248">
          <cell r="A248">
            <v>247</v>
          </cell>
          <cell r="B248">
            <v>121</v>
          </cell>
          <cell r="C248">
            <v>32.56</v>
          </cell>
        </row>
        <row r="249">
          <cell r="A249">
            <v>248</v>
          </cell>
          <cell r="B249">
            <v>95</v>
          </cell>
          <cell r="C249">
            <v>32.57</v>
          </cell>
        </row>
        <row r="250">
          <cell r="A250">
            <v>249</v>
          </cell>
          <cell r="B250">
            <v>372</v>
          </cell>
          <cell r="C250">
            <v>33.01</v>
          </cell>
        </row>
        <row r="251">
          <cell r="A251">
            <v>250</v>
          </cell>
          <cell r="B251">
            <v>197</v>
          </cell>
          <cell r="C251">
            <v>33.04</v>
          </cell>
        </row>
        <row r="252">
          <cell r="A252">
            <v>251</v>
          </cell>
          <cell r="B252">
            <v>322</v>
          </cell>
          <cell r="C252">
            <v>33.07</v>
          </cell>
        </row>
        <row r="253">
          <cell r="A253">
            <v>252</v>
          </cell>
          <cell r="B253">
            <v>96</v>
          </cell>
          <cell r="C253">
            <v>33.08</v>
          </cell>
        </row>
        <row r="254">
          <cell r="A254">
            <v>253</v>
          </cell>
          <cell r="B254">
            <v>393</v>
          </cell>
          <cell r="C254">
            <v>33.11</v>
          </cell>
        </row>
        <row r="255">
          <cell r="A255">
            <v>254</v>
          </cell>
          <cell r="B255">
            <v>201</v>
          </cell>
          <cell r="C255">
            <v>33.12</v>
          </cell>
        </row>
        <row r="256">
          <cell r="A256">
            <v>255</v>
          </cell>
          <cell r="B256">
            <v>101</v>
          </cell>
          <cell r="C256">
            <v>33.14</v>
          </cell>
        </row>
        <row r="257">
          <cell r="A257">
            <v>256</v>
          </cell>
          <cell r="B257">
            <v>273</v>
          </cell>
          <cell r="C257">
            <v>33.15</v>
          </cell>
        </row>
        <row r="258">
          <cell r="A258">
            <v>257</v>
          </cell>
          <cell r="B258">
            <v>271</v>
          </cell>
          <cell r="C258">
            <v>33.21</v>
          </cell>
        </row>
        <row r="259">
          <cell r="A259">
            <v>258</v>
          </cell>
          <cell r="B259">
            <v>253</v>
          </cell>
          <cell r="C259">
            <v>33.23</v>
          </cell>
        </row>
        <row r="260">
          <cell r="A260">
            <v>259</v>
          </cell>
          <cell r="B260">
            <v>97</v>
          </cell>
          <cell r="C260">
            <v>33.25</v>
          </cell>
        </row>
        <row r="261">
          <cell r="A261">
            <v>260</v>
          </cell>
          <cell r="B261">
            <v>195</v>
          </cell>
          <cell r="C261">
            <v>33.29</v>
          </cell>
        </row>
        <row r="262">
          <cell r="A262">
            <v>261</v>
          </cell>
          <cell r="B262">
            <v>196</v>
          </cell>
          <cell r="C262">
            <v>33.29</v>
          </cell>
        </row>
        <row r="263">
          <cell r="A263">
            <v>262</v>
          </cell>
          <cell r="B263">
            <v>154</v>
          </cell>
          <cell r="C263">
            <v>33.3</v>
          </cell>
        </row>
        <row r="264">
          <cell r="A264">
            <v>263</v>
          </cell>
          <cell r="B264">
            <v>135</v>
          </cell>
          <cell r="C264">
            <v>33.31</v>
          </cell>
        </row>
        <row r="265">
          <cell r="A265">
            <v>264</v>
          </cell>
          <cell r="B265">
            <v>280</v>
          </cell>
          <cell r="C265">
            <v>33.35</v>
          </cell>
        </row>
        <row r="266">
          <cell r="A266">
            <v>265</v>
          </cell>
          <cell r="B266">
            <v>48</v>
          </cell>
          <cell r="C266">
            <v>33.36</v>
          </cell>
        </row>
        <row r="267">
          <cell r="A267">
            <v>266</v>
          </cell>
          <cell r="B267">
            <v>30</v>
          </cell>
          <cell r="C267">
            <v>33.37</v>
          </cell>
        </row>
        <row r="268">
          <cell r="A268">
            <v>267</v>
          </cell>
          <cell r="B268">
            <v>263</v>
          </cell>
          <cell r="C268">
            <v>33.38</v>
          </cell>
        </row>
        <row r="269">
          <cell r="A269">
            <v>268</v>
          </cell>
          <cell r="B269">
            <v>323</v>
          </cell>
          <cell r="C269">
            <v>33.4</v>
          </cell>
        </row>
        <row r="270">
          <cell r="A270">
            <v>269</v>
          </cell>
          <cell r="B270">
            <v>90</v>
          </cell>
          <cell r="C270">
            <v>33.44</v>
          </cell>
        </row>
        <row r="271">
          <cell r="A271">
            <v>270</v>
          </cell>
          <cell r="B271">
            <v>433</v>
          </cell>
          <cell r="C271">
            <v>33.47</v>
          </cell>
        </row>
        <row r="272">
          <cell r="A272">
            <v>271</v>
          </cell>
          <cell r="B272">
            <v>239</v>
          </cell>
          <cell r="C272">
            <v>33.48</v>
          </cell>
        </row>
        <row r="273">
          <cell r="A273">
            <v>272</v>
          </cell>
          <cell r="B273">
            <v>25</v>
          </cell>
          <cell r="C273">
            <v>33.51</v>
          </cell>
        </row>
        <row r="274">
          <cell r="A274">
            <v>273</v>
          </cell>
          <cell r="B274">
            <v>449</v>
          </cell>
          <cell r="C274">
            <v>33.53</v>
          </cell>
        </row>
        <row r="275">
          <cell r="A275">
            <v>274</v>
          </cell>
          <cell r="B275">
            <v>260</v>
          </cell>
          <cell r="C275">
            <v>33.55</v>
          </cell>
        </row>
        <row r="276">
          <cell r="A276">
            <v>275</v>
          </cell>
          <cell r="B276">
            <v>53</v>
          </cell>
          <cell r="C276">
            <v>33.56</v>
          </cell>
        </row>
        <row r="277">
          <cell r="A277">
            <v>276</v>
          </cell>
          <cell r="B277">
            <v>469</v>
          </cell>
          <cell r="C277">
            <v>34</v>
          </cell>
        </row>
        <row r="278">
          <cell r="A278">
            <v>277</v>
          </cell>
          <cell r="B278">
            <v>262</v>
          </cell>
          <cell r="C278">
            <v>34.02</v>
          </cell>
        </row>
        <row r="279">
          <cell r="A279">
            <v>278</v>
          </cell>
          <cell r="B279">
            <v>204</v>
          </cell>
          <cell r="C279">
            <v>34.02</v>
          </cell>
        </row>
        <row r="280">
          <cell r="A280">
            <v>279</v>
          </cell>
          <cell r="B280">
            <v>210</v>
          </cell>
          <cell r="C280">
            <v>34.03</v>
          </cell>
        </row>
        <row r="281">
          <cell r="A281">
            <v>280</v>
          </cell>
          <cell r="B281">
            <v>64</v>
          </cell>
          <cell r="C281">
            <v>34.03</v>
          </cell>
        </row>
        <row r="282">
          <cell r="A282">
            <v>281</v>
          </cell>
          <cell r="B282">
            <v>107</v>
          </cell>
          <cell r="C282">
            <v>34.04</v>
          </cell>
        </row>
        <row r="283">
          <cell r="A283">
            <v>282</v>
          </cell>
          <cell r="B283">
            <v>278</v>
          </cell>
          <cell r="C283">
            <v>34.05</v>
          </cell>
        </row>
        <row r="284">
          <cell r="A284">
            <v>283</v>
          </cell>
          <cell r="B284">
            <v>440</v>
          </cell>
          <cell r="C284">
            <v>34.07</v>
          </cell>
        </row>
        <row r="285">
          <cell r="A285">
            <v>284</v>
          </cell>
          <cell r="B285">
            <v>103</v>
          </cell>
          <cell r="C285">
            <v>34.16</v>
          </cell>
        </row>
        <row r="286">
          <cell r="A286">
            <v>285</v>
          </cell>
          <cell r="B286">
            <v>495</v>
          </cell>
          <cell r="C286">
            <v>34.2</v>
          </cell>
        </row>
        <row r="287">
          <cell r="A287">
            <v>286</v>
          </cell>
          <cell r="B287">
            <v>31</v>
          </cell>
          <cell r="C287">
            <v>34.22</v>
          </cell>
        </row>
        <row r="288">
          <cell r="A288">
            <v>287</v>
          </cell>
          <cell r="B288">
            <v>412</v>
          </cell>
          <cell r="C288">
            <v>34.24</v>
          </cell>
        </row>
        <row r="289">
          <cell r="A289">
            <v>288</v>
          </cell>
          <cell r="B289">
            <v>180</v>
          </cell>
          <cell r="C289">
            <v>34.3</v>
          </cell>
        </row>
        <row r="290">
          <cell r="A290">
            <v>289</v>
          </cell>
          <cell r="B290">
            <v>311</v>
          </cell>
          <cell r="C290">
            <v>34.31</v>
          </cell>
        </row>
        <row r="291">
          <cell r="A291">
            <v>290</v>
          </cell>
          <cell r="B291">
            <v>225</v>
          </cell>
          <cell r="C291">
            <v>34.35</v>
          </cell>
        </row>
        <row r="292">
          <cell r="A292">
            <v>291</v>
          </cell>
          <cell r="B292">
            <v>186</v>
          </cell>
          <cell r="C292">
            <v>34.37</v>
          </cell>
        </row>
        <row r="293">
          <cell r="A293">
            <v>292</v>
          </cell>
          <cell r="B293">
            <v>496</v>
          </cell>
          <cell r="C293">
            <v>34.38</v>
          </cell>
        </row>
        <row r="294">
          <cell r="A294">
            <v>293</v>
          </cell>
          <cell r="B294">
            <v>415</v>
          </cell>
          <cell r="C294">
            <v>34.39</v>
          </cell>
        </row>
        <row r="295">
          <cell r="A295">
            <v>294</v>
          </cell>
          <cell r="B295">
            <v>357</v>
          </cell>
          <cell r="C295">
            <v>34.44</v>
          </cell>
        </row>
        <row r="296">
          <cell r="A296">
            <v>295</v>
          </cell>
          <cell r="B296">
            <v>479</v>
          </cell>
          <cell r="C296">
            <v>34.45</v>
          </cell>
        </row>
        <row r="297">
          <cell r="A297">
            <v>296</v>
          </cell>
          <cell r="B297">
            <v>450</v>
          </cell>
          <cell r="C297">
            <v>34.46</v>
          </cell>
        </row>
        <row r="298">
          <cell r="A298">
            <v>297</v>
          </cell>
          <cell r="B298">
            <v>324</v>
          </cell>
          <cell r="C298">
            <v>34.54</v>
          </cell>
        </row>
        <row r="299">
          <cell r="A299">
            <v>298</v>
          </cell>
          <cell r="B299">
            <v>305</v>
          </cell>
          <cell r="C299">
            <v>34.55</v>
          </cell>
        </row>
        <row r="300">
          <cell r="A300">
            <v>299</v>
          </cell>
          <cell r="B300">
            <v>79</v>
          </cell>
          <cell r="C300">
            <v>34.58</v>
          </cell>
        </row>
        <row r="301">
          <cell r="A301">
            <v>300</v>
          </cell>
          <cell r="B301">
            <v>355</v>
          </cell>
          <cell r="C301">
            <v>34.59</v>
          </cell>
        </row>
        <row r="302">
          <cell r="A302">
            <v>301</v>
          </cell>
          <cell r="B302">
            <v>347</v>
          </cell>
          <cell r="C302">
            <v>35.06</v>
          </cell>
        </row>
        <row r="303">
          <cell r="A303">
            <v>302</v>
          </cell>
          <cell r="B303">
            <v>65</v>
          </cell>
          <cell r="C303">
            <v>35.07</v>
          </cell>
        </row>
        <row r="304">
          <cell r="A304">
            <v>303</v>
          </cell>
          <cell r="B304">
            <v>37</v>
          </cell>
          <cell r="C304">
            <v>35.15</v>
          </cell>
        </row>
        <row r="305">
          <cell r="A305">
            <v>304</v>
          </cell>
          <cell r="B305">
            <v>458</v>
          </cell>
          <cell r="C305">
            <v>35.18</v>
          </cell>
        </row>
        <row r="306">
          <cell r="A306">
            <v>305</v>
          </cell>
          <cell r="B306">
            <v>199</v>
          </cell>
          <cell r="C306">
            <v>35.19</v>
          </cell>
        </row>
        <row r="307">
          <cell r="A307">
            <v>306</v>
          </cell>
          <cell r="B307">
            <v>342</v>
          </cell>
          <cell r="C307">
            <v>35.2</v>
          </cell>
        </row>
        <row r="308">
          <cell r="A308">
            <v>307</v>
          </cell>
          <cell r="B308">
            <v>142</v>
          </cell>
          <cell r="C308">
            <v>35.21</v>
          </cell>
        </row>
        <row r="309">
          <cell r="A309">
            <v>308</v>
          </cell>
          <cell r="B309">
            <v>104</v>
          </cell>
          <cell r="C309">
            <v>35.22</v>
          </cell>
        </row>
        <row r="310">
          <cell r="A310">
            <v>309</v>
          </cell>
          <cell r="B310">
            <v>82</v>
          </cell>
          <cell r="C310">
            <v>35.26</v>
          </cell>
        </row>
        <row r="311">
          <cell r="A311">
            <v>310</v>
          </cell>
          <cell r="B311">
            <v>218</v>
          </cell>
          <cell r="C311">
            <v>35.31</v>
          </cell>
        </row>
        <row r="312">
          <cell r="A312">
            <v>311</v>
          </cell>
          <cell r="B312">
            <v>261</v>
          </cell>
          <cell r="C312">
            <v>35.34</v>
          </cell>
        </row>
        <row r="313">
          <cell r="A313">
            <v>312</v>
          </cell>
          <cell r="B313">
            <v>214</v>
          </cell>
          <cell r="C313">
            <v>35.36</v>
          </cell>
        </row>
        <row r="314">
          <cell r="A314">
            <v>313</v>
          </cell>
          <cell r="B314">
            <v>288</v>
          </cell>
          <cell r="C314">
            <v>35.38</v>
          </cell>
        </row>
        <row r="315">
          <cell r="A315">
            <v>314</v>
          </cell>
          <cell r="B315">
            <v>143</v>
          </cell>
          <cell r="C315">
            <v>35.41</v>
          </cell>
        </row>
        <row r="316">
          <cell r="A316">
            <v>315</v>
          </cell>
          <cell r="B316">
            <v>319</v>
          </cell>
          <cell r="C316">
            <v>35.48</v>
          </cell>
        </row>
        <row r="317">
          <cell r="A317">
            <v>316</v>
          </cell>
          <cell r="B317">
            <v>188</v>
          </cell>
          <cell r="C317">
            <v>35.49</v>
          </cell>
        </row>
        <row r="318">
          <cell r="A318">
            <v>317</v>
          </cell>
          <cell r="B318">
            <v>339</v>
          </cell>
          <cell r="C318">
            <v>35.51</v>
          </cell>
        </row>
        <row r="319">
          <cell r="A319">
            <v>318</v>
          </cell>
          <cell r="B319">
            <v>493</v>
          </cell>
          <cell r="C319">
            <v>35.55</v>
          </cell>
        </row>
        <row r="320">
          <cell r="A320">
            <v>319</v>
          </cell>
          <cell r="B320">
            <v>475</v>
          </cell>
          <cell r="C320">
            <v>35.55</v>
          </cell>
        </row>
        <row r="321">
          <cell r="A321">
            <v>320</v>
          </cell>
          <cell r="B321">
            <v>19</v>
          </cell>
          <cell r="C321">
            <v>35.59</v>
          </cell>
        </row>
        <row r="322">
          <cell r="A322">
            <v>321</v>
          </cell>
          <cell r="B322">
            <v>20</v>
          </cell>
          <cell r="C322">
            <v>36.03</v>
          </cell>
        </row>
        <row r="323">
          <cell r="A323">
            <v>322</v>
          </cell>
          <cell r="B323">
            <v>12</v>
          </cell>
          <cell r="C323">
            <v>36.03</v>
          </cell>
        </row>
        <row r="324">
          <cell r="A324">
            <v>323</v>
          </cell>
          <cell r="B324">
            <v>130</v>
          </cell>
          <cell r="C324">
            <v>36.07</v>
          </cell>
        </row>
        <row r="325">
          <cell r="A325">
            <v>324</v>
          </cell>
          <cell r="B325">
            <v>270</v>
          </cell>
          <cell r="C325">
            <v>36.07</v>
          </cell>
        </row>
        <row r="326">
          <cell r="A326">
            <v>325</v>
          </cell>
          <cell r="B326">
            <v>394</v>
          </cell>
          <cell r="C326">
            <v>36.09</v>
          </cell>
        </row>
        <row r="327">
          <cell r="A327">
            <v>326</v>
          </cell>
          <cell r="B327">
            <v>28</v>
          </cell>
          <cell r="C327">
            <v>36.1</v>
          </cell>
        </row>
        <row r="328">
          <cell r="A328">
            <v>327</v>
          </cell>
          <cell r="B328">
            <v>168</v>
          </cell>
          <cell r="C328">
            <v>36.11</v>
          </cell>
        </row>
        <row r="329">
          <cell r="A329">
            <v>328</v>
          </cell>
          <cell r="B329">
            <v>421</v>
          </cell>
          <cell r="C329">
            <v>36.12</v>
          </cell>
        </row>
        <row r="330">
          <cell r="A330">
            <v>329</v>
          </cell>
          <cell r="B330">
            <v>147</v>
          </cell>
          <cell r="C330">
            <v>36.13</v>
          </cell>
        </row>
        <row r="331">
          <cell r="A331">
            <v>330</v>
          </cell>
          <cell r="B331">
            <v>44</v>
          </cell>
          <cell r="C331">
            <v>36.16</v>
          </cell>
        </row>
        <row r="332">
          <cell r="A332">
            <v>331</v>
          </cell>
          <cell r="B332">
            <v>434</v>
          </cell>
          <cell r="C332">
            <v>36.17</v>
          </cell>
        </row>
        <row r="333">
          <cell r="A333">
            <v>332</v>
          </cell>
          <cell r="B333">
            <v>86</v>
          </cell>
          <cell r="C333">
            <v>36.21</v>
          </cell>
        </row>
        <row r="334">
          <cell r="A334">
            <v>333</v>
          </cell>
          <cell r="B334">
            <v>194</v>
          </cell>
          <cell r="C334">
            <v>36.34</v>
          </cell>
        </row>
        <row r="335">
          <cell r="A335">
            <v>334</v>
          </cell>
          <cell r="B335">
            <v>281</v>
          </cell>
          <cell r="C335">
            <v>36.41</v>
          </cell>
        </row>
        <row r="336">
          <cell r="A336">
            <v>335</v>
          </cell>
          <cell r="B336">
            <v>334</v>
          </cell>
          <cell r="C336">
            <v>36.43</v>
          </cell>
        </row>
        <row r="337">
          <cell r="A337">
            <v>336</v>
          </cell>
          <cell r="B337">
            <v>382</v>
          </cell>
          <cell r="C337">
            <v>36.45</v>
          </cell>
        </row>
        <row r="338">
          <cell r="A338">
            <v>337</v>
          </cell>
          <cell r="B338">
            <v>81</v>
          </cell>
          <cell r="C338">
            <v>36.46</v>
          </cell>
        </row>
        <row r="339">
          <cell r="A339">
            <v>338</v>
          </cell>
          <cell r="B339">
            <v>330</v>
          </cell>
          <cell r="C339">
            <v>36.47</v>
          </cell>
        </row>
        <row r="340">
          <cell r="A340">
            <v>339</v>
          </cell>
          <cell r="B340">
            <v>70</v>
          </cell>
          <cell r="C340">
            <v>36.53</v>
          </cell>
        </row>
        <row r="341">
          <cell r="A341">
            <v>340</v>
          </cell>
          <cell r="B341">
            <v>69</v>
          </cell>
          <cell r="C341">
            <v>36.54</v>
          </cell>
        </row>
        <row r="342">
          <cell r="A342">
            <v>341</v>
          </cell>
          <cell r="B342">
            <v>269</v>
          </cell>
          <cell r="C342">
            <v>36.58</v>
          </cell>
        </row>
        <row r="343">
          <cell r="A343">
            <v>342</v>
          </cell>
          <cell r="B343">
            <v>183</v>
          </cell>
          <cell r="C343">
            <v>37</v>
          </cell>
        </row>
        <row r="344">
          <cell r="A344">
            <v>343</v>
          </cell>
          <cell r="B344">
            <v>92</v>
          </cell>
          <cell r="C344">
            <v>37.07</v>
          </cell>
        </row>
        <row r="345">
          <cell r="A345">
            <v>344</v>
          </cell>
          <cell r="B345">
            <v>80</v>
          </cell>
          <cell r="C345">
            <v>37.08</v>
          </cell>
        </row>
        <row r="346">
          <cell r="A346">
            <v>345</v>
          </cell>
          <cell r="B346">
            <v>383</v>
          </cell>
          <cell r="C346">
            <v>37.15</v>
          </cell>
        </row>
        <row r="347">
          <cell r="A347">
            <v>346</v>
          </cell>
          <cell r="B347">
            <v>117</v>
          </cell>
          <cell r="C347">
            <v>37.16</v>
          </cell>
        </row>
        <row r="348">
          <cell r="A348">
            <v>347</v>
          </cell>
          <cell r="B348">
            <v>360</v>
          </cell>
          <cell r="C348">
            <v>37.21</v>
          </cell>
        </row>
        <row r="349">
          <cell r="A349">
            <v>348</v>
          </cell>
          <cell r="B349">
            <v>113</v>
          </cell>
          <cell r="C349">
            <v>37.22</v>
          </cell>
        </row>
        <row r="350">
          <cell r="A350">
            <v>349</v>
          </cell>
          <cell r="B350">
            <v>441</v>
          </cell>
          <cell r="C350">
            <v>37.23</v>
          </cell>
        </row>
        <row r="351">
          <cell r="A351">
            <v>350</v>
          </cell>
          <cell r="B351">
            <v>436</v>
          </cell>
          <cell r="C351">
            <v>37.24</v>
          </cell>
        </row>
        <row r="352">
          <cell r="A352">
            <v>351</v>
          </cell>
          <cell r="B352">
            <v>7</v>
          </cell>
          <cell r="C352">
            <v>37.27</v>
          </cell>
        </row>
        <row r="353">
          <cell r="A353">
            <v>352</v>
          </cell>
          <cell r="B353">
            <v>448</v>
          </cell>
          <cell r="C353">
            <v>37.28</v>
          </cell>
        </row>
        <row r="354">
          <cell r="A354">
            <v>353</v>
          </cell>
          <cell r="B354">
            <v>148</v>
          </cell>
          <cell r="C354">
            <v>37.29</v>
          </cell>
        </row>
        <row r="355">
          <cell r="A355">
            <v>354</v>
          </cell>
          <cell r="B355">
            <v>476</v>
          </cell>
          <cell r="C355">
            <v>37.32</v>
          </cell>
        </row>
        <row r="356">
          <cell r="A356">
            <v>355</v>
          </cell>
          <cell r="B356">
            <v>141</v>
          </cell>
          <cell r="C356">
            <v>37.37</v>
          </cell>
        </row>
        <row r="357">
          <cell r="A357">
            <v>356</v>
          </cell>
          <cell r="B357">
            <v>106</v>
          </cell>
          <cell r="C357">
            <v>37.38</v>
          </cell>
        </row>
        <row r="358">
          <cell r="A358">
            <v>357</v>
          </cell>
          <cell r="B358">
            <v>385</v>
          </cell>
          <cell r="C358">
            <v>37.42</v>
          </cell>
        </row>
        <row r="359">
          <cell r="A359">
            <v>358</v>
          </cell>
          <cell r="B359">
            <v>268</v>
          </cell>
          <cell r="C359">
            <v>37.45</v>
          </cell>
        </row>
        <row r="360">
          <cell r="A360">
            <v>359</v>
          </cell>
          <cell r="B360">
            <v>45</v>
          </cell>
          <cell r="C360">
            <v>37.47</v>
          </cell>
        </row>
        <row r="361">
          <cell r="A361">
            <v>360</v>
          </cell>
          <cell r="B361">
            <v>122</v>
          </cell>
          <cell r="C361">
            <v>37.48</v>
          </cell>
        </row>
        <row r="362">
          <cell r="A362">
            <v>361</v>
          </cell>
          <cell r="B362">
            <v>47</v>
          </cell>
          <cell r="C362">
            <v>38</v>
          </cell>
        </row>
        <row r="363">
          <cell r="A363">
            <v>362</v>
          </cell>
          <cell r="B363">
            <v>46</v>
          </cell>
          <cell r="C363">
            <v>38.03</v>
          </cell>
        </row>
        <row r="364">
          <cell r="A364">
            <v>363</v>
          </cell>
          <cell r="B364">
            <v>410</v>
          </cell>
          <cell r="C364">
            <v>38.04</v>
          </cell>
        </row>
        <row r="365">
          <cell r="A365">
            <v>364</v>
          </cell>
          <cell r="B365">
            <v>59</v>
          </cell>
          <cell r="C365">
            <v>38.06</v>
          </cell>
        </row>
        <row r="366">
          <cell r="A366">
            <v>365</v>
          </cell>
          <cell r="B366">
            <v>102</v>
          </cell>
          <cell r="C366">
            <v>38.08</v>
          </cell>
        </row>
        <row r="367">
          <cell r="A367">
            <v>366</v>
          </cell>
          <cell r="B367">
            <v>76</v>
          </cell>
          <cell r="C367">
            <v>38.12</v>
          </cell>
        </row>
        <row r="368">
          <cell r="A368">
            <v>367</v>
          </cell>
          <cell r="B368">
            <v>332</v>
          </cell>
          <cell r="C368">
            <v>38.14</v>
          </cell>
        </row>
        <row r="369">
          <cell r="A369">
            <v>368</v>
          </cell>
          <cell r="B369">
            <v>348</v>
          </cell>
          <cell r="C369">
            <v>38.43</v>
          </cell>
        </row>
        <row r="370">
          <cell r="A370">
            <v>369</v>
          </cell>
          <cell r="B370">
            <v>14</v>
          </cell>
          <cell r="C370">
            <v>38.5</v>
          </cell>
        </row>
        <row r="371">
          <cell r="A371">
            <v>370</v>
          </cell>
          <cell r="B371">
            <v>10</v>
          </cell>
          <cell r="C371">
            <v>38.57</v>
          </cell>
        </row>
        <row r="372">
          <cell r="A372">
            <v>371</v>
          </cell>
          <cell r="B372">
            <v>140</v>
          </cell>
          <cell r="C372">
            <v>38.58</v>
          </cell>
        </row>
        <row r="373">
          <cell r="A373">
            <v>372</v>
          </cell>
          <cell r="B373">
            <v>17</v>
          </cell>
          <cell r="C373">
            <v>39.04</v>
          </cell>
        </row>
        <row r="374">
          <cell r="A374">
            <v>373</v>
          </cell>
          <cell r="B374">
            <v>206</v>
          </cell>
          <cell r="C374">
            <v>39.07</v>
          </cell>
        </row>
        <row r="375">
          <cell r="A375">
            <v>374</v>
          </cell>
          <cell r="B375">
            <v>470</v>
          </cell>
          <cell r="C375">
            <v>39.13</v>
          </cell>
        </row>
        <row r="376">
          <cell r="A376">
            <v>375</v>
          </cell>
          <cell r="B376">
            <v>209</v>
          </cell>
          <cell r="C376">
            <v>39.16</v>
          </cell>
        </row>
        <row r="377">
          <cell r="A377">
            <v>376</v>
          </cell>
          <cell r="B377">
            <v>284</v>
          </cell>
          <cell r="C377">
            <v>39.17</v>
          </cell>
        </row>
        <row r="378">
          <cell r="A378">
            <v>377</v>
          </cell>
          <cell r="B378">
            <v>381</v>
          </cell>
          <cell r="C378">
            <v>39.22</v>
          </cell>
        </row>
        <row r="379">
          <cell r="A379">
            <v>378</v>
          </cell>
          <cell r="B379">
            <v>163</v>
          </cell>
          <cell r="C379">
            <v>39.24</v>
          </cell>
        </row>
        <row r="380">
          <cell r="A380">
            <v>379</v>
          </cell>
          <cell r="B380">
            <v>401</v>
          </cell>
          <cell r="C380">
            <v>39.25</v>
          </cell>
        </row>
        <row r="381">
          <cell r="A381">
            <v>380</v>
          </cell>
          <cell r="B381">
            <v>115</v>
          </cell>
          <cell r="C381">
            <v>39.32</v>
          </cell>
        </row>
        <row r="382">
          <cell r="A382">
            <v>381</v>
          </cell>
          <cell r="B382">
            <v>114</v>
          </cell>
          <cell r="C382">
            <v>39.43</v>
          </cell>
        </row>
        <row r="383">
          <cell r="A383">
            <v>382</v>
          </cell>
          <cell r="B383">
            <v>16</v>
          </cell>
          <cell r="C383">
            <v>39.43</v>
          </cell>
        </row>
        <row r="384">
          <cell r="A384">
            <v>383</v>
          </cell>
          <cell r="B384">
            <v>245</v>
          </cell>
          <cell r="C384">
            <v>39.44</v>
          </cell>
        </row>
        <row r="385">
          <cell r="A385">
            <v>384</v>
          </cell>
          <cell r="B385">
            <v>23</v>
          </cell>
          <cell r="C385">
            <v>39.44</v>
          </cell>
        </row>
        <row r="386">
          <cell r="A386">
            <v>385</v>
          </cell>
          <cell r="B386">
            <v>22</v>
          </cell>
          <cell r="C386">
            <v>39.47</v>
          </cell>
        </row>
        <row r="387">
          <cell r="A387">
            <v>386</v>
          </cell>
          <cell r="B387">
            <v>131</v>
          </cell>
          <cell r="C387">
            <v>39.49</v>
          </cell>
        </row>
        <row r="388">
          <cell r="A388">
            <v>387</v>
          </cell>
          <cell r="B388">
            <v>417</v>
          </cell>
          <cell r="C388">
            <v>39.49</v>
          </cell>
        </row>
        <row r="389">
          <cell r="A389">
            <v>388</v>
          </cell>
          <cell r="B389">
            <v>149</v>
          </cell>
          <cell r="C389">
            <v>39.56</v>
          </cell>
        </row>
        <row r="390">
          <cell r="A390">
            <v>389</v>
          </cell>
          <cell r="B390">
            <v>78</v>
          </cell>
          <cell r="C390">
            <v>39.58</v>
          </cell>
        </row>
        <row r="391">
          <cell r="A391">
            <v>390</v>
          </cell>
          <cell r="B391">
            <v>110</v>
          </cell>
          <cell r="C391">
            <v>40.04</v>
          </cell>
        </row>
        <row r="392">
          <cell r="A392">
            <v>391</v>
          </cell>
          <cell r="B392">
            <v>435</v>
          </cell>
          <cell r="C392">
            <v>40.05</v>
          </cell>
        </row>
        <row r="393">
          <cell r="A393">
            <v>392</v>
          </cell>
          <cell r="B393">
            <v>285</v>
          </cell>
          <cell r="C393">
            <v>40.11</v>
          </cell>
        </row>
        <row r="394">
          <cell r="A394">
            <v>393</v>
          </cell>
          <cell r="B394">
            <v>208</v>
          </cell>
          <cell r="C394">
            <v>40.32</v>
          </cell>
        </row>
        <row r="395">
          <cell r="A395">
            <v>394</v>
          </cell>
          <cell r="B395">
            <v>407</v>
          </cell>
          <cell r="C395">
            <v>40.34</v>
          </cell>
        </row>
        <row r="396">
          <cell r="A396">
            <v>395</v>
          </cell>
          <cell r="B396">
            <v>264</v>
          </cell>
          <cell r="C396">
            <v>40.38</v>
          </cell>
        </row>
        <row r="397">
          <cell r="A397">
            <v>396</v>
          </cell>
          <cell r="B397">
            <v>306</v>
          </cell>
          <cell r="C397">
            <v>40.43</v>
          </cell>
        </row>
        <row r="398">
          <cell r="A398">
            <v>397</v>
          </cell>
          <cell r="B398">
            <v>298</v>
          </cell>
          <cell r="C398">
            <v>40.45</v>
          </cell>
        </row>
        <row r="399">
          <cell r="A399">
            <v>398</v>
          </cell>
          <cell r="B399">
            <v>456</v>
          </cell>
          <cell r="C399">
            <v>40.47</v>
          </cell>
        </row>
        <row r="400">
          <cell r="A400">
            <v>399</v>
          </cell>
          <cell r="B400">
            <v>457</v>
          </cell>
          <cell r="C400">
            <v>40.48</v>
          </cell>
        </row>
        <row r="401">
          <cell r="A401">
            <v>400</v>
          </cell>
          <cell r="B401">
            <v>247</v>
          </cell>
          <cell r="C401">
            <v>40.49</v>
          </cell>
        </row>
        <row r="402">
          <cell r="A402">
            <v>401</v>
          </cell>
          <cell r="B402">
            <v>336</v>
          </cell>
          <cell r="C402">
            <v>40.51</v>
          </cell>
        </row>
        <row r="403">
          <cell r="A403">
            <v>402</v>
          </cell>
          <cell r="B403">
            <v>73</v>
          </cell>
          <cell r="C403">
            <v>40.54</v>
          </cell>
        </row>
        <row r="404">
          <cell r="A404">
            <v>403</v>
          </cell>
          <cell r="B404">
            <v>389</v>
          </cell>
          <cell r="C404">
            <v>41.08</v>
          </cell>
        </row>
        <row r="405">
          <cell r="A405">
            <v>404</v>
          </cell>
          <cell r="B405">
            <v>390</v>
          </cell>
          <cell r="C405">
            <v>41.17</v>
          </cell>
        </row>
        <row r="406">
          <cell r="A406">
            <v>405</v>
          </cell>
          <cell r="B406">
            <v>88</v>
          </cell>
          <cell r="C406">
            <v>41.17</v>
          </cell>
        </row>
        <row r="407">
          <cell r="A407">
            <v>406</v>
          </cell>
          <cell r="B407">
            <v>474</v>
          </cell>
          <cell r="C407">
            <v>41.24</v>
          </cell>
        </row>
        <row r="408">
          <cell r="A408">
            <v>407</v>
          </cell>
          <cell r="B408">
            <v>473</v>
          </cell>
          <cell r="C408">
            <v>41.26</v>
          </cell>
        </row>
        <row r="409">
          <cell r="A409">
            <v>408</v>
          </cell>
          <cell r="B409">
            <v>287</v>
          </cell>
          <cell r="C409">
            <v>41.28</v>
          </cell>
        </row>
        <row r="410">
          <cell r="A410">
            <v>409</v>
          </cell>
          <cell r="B410">
            <v>36</v>
          </cell>
          <cell r="C410">
            <v>41.28</v>
          </cell>
        </row>
        <row r="411">
          <cell r="A411">
            <v>410</v>
          </cell>
          <cell r="B411">
            <v>437</v>
          </cell>
          <cell r="C411">
            <v>41.36</v>
          </cell>
        </row>
        <row r="412">
          <cell r="A412">
            <v>411</v>
          </cell>
          <cell r="B412">
            <v>429</v>
          </cell>
          <cell r="C412">
            <v>41.37</v>
          </cell>
        </row>
        <row r="413">
          <cell r="A413">
            <v>412</v>
          </cell>
          <cell r="B413">
            <v>483</v>
          </cell>
          <cell r="C413">
            <v>41.53</v>
          </cell>
        </row>
        <row r="414">
          <cell r="A414">
            <v>413</v>
          </cell>
          <cell r="B414">
            <v>67</v>
          </cell>
          <cell r="C414">
            <v>41.54</v>
          </cell>
        </row>
        <row r="415">
          <cell r="A415">
            <v>414</v>
          </cell>
          <cell r="B415">
            <v>66</v>
          </cell>
          <cell r="C415">
            <v>42.28</v>
          </cell>
        </row>
        <row r="416">
          <cell r="A416">
            <v>415</v>
          </cell>
          <cell r="B416">
            <v>150</v>
          </cell>
          <cell r="C416">
            <v>42.39</v>
          </cell>
        </row>
        <row r="417">
          <cell r="A417">
            <v>416</v>
          </cell>
          <cell r="B417">
            <v>3</v>
          </cell>
          <cell r="C417">
            <v>42.58</v>
          </cell>
        </row>
        <row r="418">
          <cell r="A418">
            <v>417</v>
          </cell>
          <cell r="B418">
            <v>49</v>
          </cell>
          <cell r="C418">
            <v>43.39</v>
          </cell>
        </row>
        <row r="419">
          <cell r="A419">
            <v>418</v>
          </cell>
          <cell r="B419">
            <v>50</v>
          </cell>
          <cell r="C419">
            <v>43.4</v>
          </cell>
        </row>
        <row r="420">
          <cell r="A420">
            <v>419</v>
          </cell>
          <cell r="B420">
            <v>444</v>
          </cell>
          <cell r="C420">
            <v>43.4</v>
          </cell>
        </row>
        <row r="421">
          <cell r="A421">
            <v>420</v>
          </cell>
          <cell r="B421">
            <v>316</v>
          </cell>
          <cell r="C421">
            <v>43.41</v>
          </cell>
        </row>
        <row r="422">
          <cell r="A422">
            <v>421</v>
          </cell>
          <cell r="B422">
            <v>452</v>
          </cell>
          <cell r="C422">
            <v>43.43</v>
          </cell>
        </row>
        <row r="423">
          <cell r="A423">
            <v>422</v>
          </cell>
          <cell r="B423">
            <v>129</v>
          </cell>
          <cell r="C423">
            <v>44.12</v>
          </cell>
        </row>
        <row r="424">
          <cell r="A424">
            <v>423</v>
          </cell>
          <cell r="B424">
            <v>128</v>
          </cell>
          <cell r="C424">
            <v>44.13</v>
          </cell>
        </row>
        <row r="425">
          <cell r="A425">
            <v>424</v>
          </cell>
          <cell r="B425">
            <v>272</v>
          </cell>
          <cell r="C425">
            <v>44.14</v>
          </cell>
        </row>
        <row r="426">
          <cell r="A426">
            <v>425</v>
          </cell>
          <cell r="B426">
            <v>353</v>
          </cell>
          <cell r="C426">
            <v>44.19</v>
          </cell>
        </row>
        <row r="427">
          <cell r="A427">
            <v>426</v>
          </cell>
          <cell r="B427">
            <v>275</v>
          </cell>
          <cell r="C427">
            <v>44.22</v>
          </cell>
        </row>
        <row r="428">
          <cell r="A428">
            <v>427</v>
          </cell>
          <cell r="B428">
            <v>459</v>
          </cell>
          <cell r="C428">
            <v>44.27</v>
          </cell>
        </row>
        <row r="429">
          <cell r="A429">
            <v>428</v>
          </cell>
          <cell r="B429">
            <v>480</v>
          </cell>
          <cell r="C429">
            <v>44.39</v>
          </cell>
        </row>
        <row r="430">
          <cell r="A430">
            <v>429</v>
          </cell>
          <cell r="B430">
            <v>478</v>
          </cell>
          <cell r="C430">
            <v>44.42</v>
          </cell>
        </row>
        <row r="431">
          <cell r="A431">
            <v>430</v>
          </cell>
          <cell r="B431">
            <v>471</v>
          </cell>
          <cell r="C431">
            <v>44.44</v>
          </cell>
        </row>
        <row r="432">
          <cell r="A432">
            <v>431</v>
          </cell>
          <cell r="B432">
            <v>406</v>
          </cell>
          <cell r="C432">
            <v>44.46</v>
          </cell>
        </row>
        <row r="433">
          <cell r="A433">
            <v>432</v>
          </cell>
          <cell r="B433">
            <v>35</v>
          </cell>
          <cell r="C433">
            <v>45.04</v>
          </cell>
        </row>
        <row r="434">
          <cell r="A434">
            <v>433</v>
          </cell>
          <cell r="B434">
            <v>335</v>
          </cell>
          <cell r="C434">
            <v>45.08</v>
          </cell>
        </row>
        <row r="435">
          <cell r="A435">
            <v>434</v>
          </cell>
          <cell r="B435">
            <v>424</v>
          </cell>
          <cell r="C435">
            <v>45.3</v>
          </cell>
        </row>
        <row r="436">
          <cell r="A436">
            <v>435</v>
          </cell>
          <cell r="B436">
            <v>423</v>
          </cell>
          <cell r="C436">
            <v>45.31</v>
          </cell>
        </row>
        <row r="437">
          <cell r="A437">
            <v>436</v>
          </cell>
          <cell r="B437">
            <v>248</v>
          </cell>
          <cell r="C437">
            <v>46.01</v>
          </cell>
        </row>
        <row r="438">
          <cell r="A438">
            <v>437</v>
          </cell>
          <cell r="B438">
            <v>202</v>
          </cell>
          <cell r="C438">
            <v>47.13</v>
          </cell>
        </row>
        <row r="439">
          <cell r="A439">
            <v>438</v>
          </cell>
          <cell r="B439">
            <v>207</v>
          </cell>
          <cell r="C439">
            <v>47.25</v>
          </cell>
        </row>
        <row r="440">
          <cell r="A440">
            <v>439</v>
          </cell>
          <cell r="B440">
            <v>215</v>
          </cell>
          <cell r="C440">
            <v>47.56</v>
          </cell>
        </row>
        <row r="441">
          <cell r="A441">
            <v>440</v>
          </cell>
          <cell r="B441">
            <v>40</v>
          </cell>
          <cell r="C441">
            <v>47.57</v>
          </cell>
        </row>
        <row r="442">
          <cell r="A442">
            <v>441</v>
          </cell>
          <cell r="B442">
            <v>63</v>
          </cell>
          <cell r="C442">
            <v>48.04</v>
          </cell>
        </row>
        <row r="443">
          <cell r="A443">
            <v>442</v>
          </cell>
          <cell r="B443">
            <v>54</v>
          </cell>
          <cell r="C443">
            <v>49.09</v>
          </cell>
        </row>
        <row r="444">
          <cell r="A444">
            <v>443</v>
          </cell>
          <cell r="B444">
            <v>333</v>
          </cell>
          <cell r="C444">
            <v>53.46</v>
          </cell>
        </row>
        <row r="445">
          <cell r="A445">
            <v>444</v>
          </cell>
          <cell r="B445">
            <v>74</v>
          </cell>
          <cell r="C445">
            <v>54.39</v>
          </cell>
        </row>
        <row r="446">
          <cell r="A446">
            <v>445</v>
          </cell>
        </row>
        <row r="447">
          <cell r="A447">
            <v>446</v>
          </cell>
        </row>
        <row r="448">
          <cell r="A448">
            <v>447</v>
          </cell>
        </row>
        <row r="449">
          <cell r="A449">
            <v>448</v>
          </cell>
        </row>
        <row r="450">
          <cell r="A450">
            <v>449</v>
          </cell>
        </row>
        <row r="451">
          <cell r="A451">
            <v>450</v>
          </cell>
        </row>
        <row r="452">
          <cell r="A452">
            <v>451</v>
          </cell>
        </row>
        <row r="453">
          <cell r="A453">
            <v>452</v>
          </cell>
        </row>
        <row r="454">
          <cell r="A454">
            <v>453</v>
          </cell>
        </row>
        <row r="455">
          <cell r="A455">
            <v>454</v>
          </cell>
        </row>
        <row r="456">
          <cell r="A456">
            <v>455</v>
          </cell>
        </row>
        <row r="457">
          <cell r="A457">
            <v>456</v>
          </cell>
        </row>
        <row r="458">
          <cell r="A458">
            <v>457</v>
          </cell>
        </row>
        <row r="459">
          <cell r="A459">
            <v>458</v>
          </cell>
        </row>
        <row r="460">
          <cell r="A460">
            <v>459</v>
          </cell>
        </row>
        <row r="461">
          <cell r="A461">
            <v>460</v>
          </cell>
        </row>
        <row r="462">
          <cell r="A462">
            <v>461</v>
          </cell>
        </row>
        <row r="463">
          <cell r="A463">
            <v>462</v>
          </cell>
        </row>
        <row r="464">
          <cell r="A464">
            <v>463</v>
          </cell>
        </row>
        <row r="465">
          <cell r="A465">
            <v>464</v>
          </cell>
        </row>
        <row r="466">
          <cell r="A466">
            <v>465</v>
          </cell>
        </row>
        <row r="467">
          <cell r="A467">
            <v>466</v>
          </cell>
        </row>
        <row r="468">
          <cell r="A468">
            <v>467</v>
          </cell>
        </row>
        <row r="469">
          <cell r="A469">
            <v>468</v>
          </cell>
        </row>
        <row r="470">
          <cell r="A470">
            <v>469</v>
          </cell>
        </row>
        <row r="471">
          <cell r="A471">
            <v>470</v>
          </cell>
        </row>
        <row r="472">
          <cell r="A472">
            <v>471</v>
          </cell>
        </row>
        <row r="473">
          <cell r="A473">
            <v>472</v>
          </cell>
        </row>
        <row r="474">
          <cell r="A474">
            <v>473</v>
          </cell>
        </row>
        <row r="475">
          <cell r="A475">
            <v>474</v>
          </cell>
        </row>
        <row r="476">
          <cell r="A476">
            <v>475</v>
          </cell>
        </row>
        <row r="477">
          <cell r="A477">
            <v>476</v>
          </cell>
        </row>
        <row r="478">
          <cell r="A478">
            <v>477</v>
          </cell>
        </row>
        <row r="479">
          <cell r="A479">
            <v>478</v>
          </cell>
        </row>
        <row r="480">
          <cell r="A480">
            <v>479</v>
          </cell>
        </row>
        <row r="481">
          <cell r="A481">
            <v>480</v>
          </cell>
        </row>
        <row r="482">
          <cell r="A482">
            <v>481</v>
          </cell>
        </row>
        <row r="483">
          <cell r="A483">
            <v>482</v>
          </cell>
        </row>
        <row r="484">
          <cell r="A484">
            <v>483</v>
          </cell>
        </row>
        <row r="485">
          <cell r="A485">
            <v>484</v>
          </cell>
        </row>
        <row r="486">
          <cell r="A486">
            <v>485</v>
          </cell>
        </row>
        <row r="487">
          <cell r="A487">
            <v>486</v>
          </cell>
        </row>
        <row r="488">
          <cell r="A488">
            <v>487</v>
          </cell>
        </row>
        <row r="489">
          <cell r="A489">
            <v>488</v>
          </cell>
        </row>
        <row r="490">
          <cell r="A490">
            <v>489</v>
          </cell>
        </row>
        <row r="491">
          <cell r="A491">
            <v>490</v>
          </cell>
        </row>
        <row r="492">
          <cell r="A492">
            <v>491</v>
          </cell>
        </row>
        <row r="493">
          <cell r="A493">
            <v>492</v>
          </cell>
        </row>
        <row r="494">
          <cell r="A494">
            <v>493</v>
          </cell>
        </row>
        <row r="495">
          <cell r="A495">
            <v>494</v>
          </cell>
        </row>
        <row r="496">
          <cell r="A496">
            <v>495</v>
          </cell>
        </row>
        <row r="497">
          <cell r="A497">
            <v>496</v>
          </cell>
        </row>
        <row r="498">
          <cell r="A498">
            <v>497</v>
          </cell>
        </row>
        <row r="499">
          <cell r="A499">
            <v>498</v>
          </cell>
        </row>
        <row r="500">
          <cell r="A500">
            <v>499</v>
          </cell>
        </row>
        <row r="501">
          <cell r="A501">
            <v>500</v>
          </cell>
        </row>
        <row r="502">
          <cell r="A502">
            <v>501</v>
          </cell>
        </row>
        <row r="503">
          <cell r="A503">
            <v>502</v>
          </cell>
        </row>
        <row r="504">
          <cell r="A504">
            <v>503</v>
          </cell>
        </row>
        <row r="505">
          <cell r="A505">
            <v>504</v>
          </cell>
        </row>
        <row r="506">
          <cell r="A506">
            <v>505</v>
          </cell>
        </row>
        <row r="507">
          <cell r="A507">
            <v>506</v>
          </cell>
        </row>
        <row r="508">
          <cell r="A508">
            <v>507</v>
          </cell>
        </row>
        <row r="509">
          <cell r="A509">
            <v>508</v>
          </cell>
        </row>
        <row r="510">
          <cell r="A510">
            <v>509</v>
          </cell>
        </row>
        <row r="511">
          <cell r="A511">
            <v>510</v>
          </cell>
        </row>
        <row r="512">
          <cell r="A512">
            <v>511</v>
          </cell>
        </row>
        <row r="513">
          <cell r="A513">
            <v>512</v>
          </cell>
        </row>
        <row r="514">
          <cell r="A514">
            <v>513</v>
          </cell>
        </row>
        <row r="515">
          <cell r="A515">
            <v>514</v>
          </cell>
        </row>
        <row r="516">
          <cell r="A516">
            <v>515</v>
          </cell>
        </row>
        <row r="517">
          <cell r="A517">
            <v>516</v>
          </cell>
        </row>
        <row r="518">
          <cell r="A518">
            <v>517</v>
          </cell>
        </row>
        <row r="519">
          <cell r="A519">
            <v>518</v>
          </cell>
        </row>
        <row r="520">
          <cell r="A520">
            <v>519</v>
          </cell>
        </row>
        <row r="521">
          <cell r="A521">
            <v>520</v>
          </cell>
        </row>
        <row r="522">
          <cell r="A522">
            <v>521</v>
          </cell>
        </row>
        <row r="523">
          <cell r="A523">
            <v>522</v>
          </cell>
        </row>
        <row r="524">
          <cell r="A524">
            <v>523</v>
          </cell>
        </row>
        <row r="525">
          <cell r="A525">
            <v>524</v>
          </cell>
        </row>
        <row r="526">
          <cell r="A526">
            <v>525</v>
          </cell>
        </row>
        <row r="527">
          <cell r="A527">
            <v>526</v>
          </cell>
        </row>
        <row r="528">
          <cell r="A528">
            <v>527</v>
          </cell>
        </row>
        <row r="529">
          <cell r="A529">
            <v>528</v>
          </cell>
        </row>
        <row r="530">
          <cell r="A530">
            <v>529</v>
          </cell>
        </row>
        <row r="531">
          <cell r="A531">
            <v>530</v>
          </cell>
        </row>
        <row r="532">
          <cell r="A532">
            <v>531</v>
          </cell>
        </row>
        <row r="533">
          <cell r="A533">
            <v>532</v>
          </cell>
        </row>
        <row r="534">
          <cell r="A534">
            <v>533</v>
          </cell>
        </row>
        <row r="535">
          <cell r="A535">
            <v>534</v>
          </cell>
        </row>
        <row r="536">
          <cell r="A536">
            <v>535</v>
          </cell>
        </row>
        <row r="537">
          <cell r="A537">
            <v>536</v>
          </cell>
        </row>
        <row r="538">
          <cell r="A538">
            <v>537</v>
          </cell>
        </row>
        <row r="539">
          <cell r="A539">
            <v>538</v>
          </cell>
        </row>
        <row r="540">
          <cell r="A540">
            <v>539</v>
          </cell>
        </row>
        <row r="541">
          <cell r="A541">
            <v>540</v>
          </cell>
        </row>
        <row r="542">
          <cell r="A542">
            <v>541</v>
          </cell>
        </row>
        <row r="543">
          <cell r="A543">
            <v>542</v>
          </cell>
        </row>
        <row r="544">
          <cell r="A544">
            <v>543</v>
          </cell>
        </row>
        <row r="545">
          <cell r="A545">
            <v>544</v>
          </cell>
        </row>
        <row r="546">
          <cell r="A546">
            <v>545</v>
          </cell>
        </row>
        <row r="547">
          <cell r="A547">
            <v>546</v>
          </cell>
        </row>
        <row r="548">
          <cell r="A548">
            <v>547</v>
          </cell>
        </row>
        <row r="549">
          <cell r="A549">
            <v>548</v>
          </cell>
        </row>
        <row r="550">
          <cell r="A550">
            <v>549</v>
          </cell>
        </row>
        <row r="551">
          <cell r="A551">
            <v>550</v>
          </cell>
        </row>
        <row r="552">
          <cell r="A552">
            <v>551</v>
          </cell>
        </row>
        <row r="553">
          <cell r="A553">
            <v>552</v>
          </cell>
        </row>
        <row r="554">
          <cell r="A554">
            <v>553</v>
          </cell>
        </row>
        <row r="555">
          <cell r="A555">
            <v>554</v>
          </cell>
        </row>
        <row r="556">
          <cell r="A556">
            <v>555</v>
          </cell>
        </row>
        <row r="557">
          <cell r="A557">
            <v>556</v>
          </cell>
        </row>
        <row r="558">
          <cell r="A558">
            <v>557</v>
          </cell>
        </row>
        <row r="559">
          <cell r="A559">
            <v>558</v>
          </cell>
        </row>
        <row r="560">
          <cell r="A560">
            <v>559</v>
          </cell>
        </row>
        <row r="561">
          <cell r="A561">
            <v>560</v>
          </cell>
        </row>
        <row r="562">
          <cell r="A562">
            <v>561</v>
          </cell>
        </row>
        <row r="563">
          <cell r="A563">
            <v>562</v>
          </cell>
        </row>
        <row r="564">
          <cell r="A564">
            <v>563</v>
          </cell>
        </row>
        <row r="565">
          <cell r="A565">
            <v>564</v>
          </cell>
        </row>
        <row r="566">
          <cell r="A566">
            <v>565</v>
          </cell>
        </row>
        <row r="567">
          <cell r="A567">
            <v>566</v>
          </cell>
        </row>
        <row r="568">
          <cell r="A568">
            <v>567</v>
          </cell>
        </row>
        <row r="569">
          <cell r="A569">
            <v>568</v>
          </cell>
        </row>
        <row r="570">
          <cell r="A570">
            <v>569</v>
          </cell>
        </row>
        <row r="571">
          <cell r="A571">
            <v>570</v>
          </cell>
        </row>
        <row r="572">
          <cell r="A572">
            <v>571</v>
          </cell>
        </row>
        <row r="573">
          <cell r="A573">
            <v>572</v>
          </cell>
        </row>
        <row r="574">
          <cell r="A574">
            <v>573</v>
          </cell>
        </row>
        <row r="575">
          <cell r="A575">
            <v>574</v>
          </cell>
        </row>
        <row r="576">
          <cell r="A576">
            <v>575</v>
          </cell>
        </row>
        <row r="577">
          <cell r="A577">
            <v>576</v>
          </cell>
        </row>
        <row r="578">
          <cell r="A578">
            <v>577</v>
          </cell>
        </row>
        <row r="579">
          <cell r="A579">
            <v>578</v>
          </cell>
        </row>
        <row r="580">
          <cell r="A580">
            <v>579</v>
          </cell>
        </row>
        <row r="581">
          <cell r="A581">
            <v>580</v>
          </cell>
        </row>
        <row r="582">
          <cell r="A582">
            <v>581</v>
          </cell>
        </row>
        <row r="583">
          <cell r="A583">
            <v>582</v>
          </cell>
        </row>
        <row r="584">
          <cell r="A584">
            <v>583</v>
          </cell>
        </row>
        <row r="585">
          <cell r="A585">
            <v>584</v>
          </cell>
        </row>
        <row r="586">
          <cell r="A586">
            <v>585</v>
          </cell>
        </row>
        <row r="587">
          <cell r="A587">
            <v>586</v>
          </cell>
        </row>
        <row r="588">
          <cell r="A588">
            <v>587</v>
          </cell>
        </row>
        <row r="589">
          <cell r="A589">
            <v>588</v>
          </cell>
        </row>
        <row r="590">
          <cell r="A590">
            <v>589</v>
          </cell>
        </row>
        <row r="591">
          <cell r="A591">
            <v>590</v>
          </cell>
        </row>
        <row r="592">
          <cell r="A592">
            <v>591</v>
          </cell>
        </row>
        <row r="593">
          <cell r="A593">
            <v>592</v>
          </cell>
        </row>
        <row r="594">
          <cell r="A594">
            <v>593</v>
          </cell>
        </row>
        <row r="595">
          <cell r="A595">
            <v>594</v>
          </cell>
        </row>
        <row r="596">
          <cell r="A596">
            <v>595</v>
          </cell>
        </row>
        <row r="597">
          <cell r="A597">
            <v>596</v>
          </cell>
        </row>
        <row r="598">
          <cell r="A598">
            <v>597</v>
          </cell>
        </row>
        <row r="599">
          <cell r="A599">
            <v>598</v>
          </cell>
        </row>
        <row r="600">
          <cell r="A600">
            <v>599</v>
          </cell>
        </row>
        <row r="601">
          <cell r="A601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7"/>
  <sheetViews>
    <sheetView tabSelected="1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.28125" style="4" customWidth="1"/>
    <col min="2" max="2" width="6.7109375" style="4" customWidth="1"/>
    <col min="3" max="3" width="13.00390625" style="0" customWidth="1"/>
    <col min="4" max="4" width="12.00390625" style="0" customWidth="1"/>
    <col min="5" max="5" width="23.140625" style="0" customWidth="1"/>
    <col min="6" max="6" width="5.140625" style="0" customWidth="1"/>
    <col min="7" max="7" width="6.57421875" style="0" customWidth="1"/>
    <col min="8" max="8" width="4.8515625" style="0" customWidth="1"/>
    <col min="9" max="9" width="5.7109375" style="0" customWidth="1"/>
    <col min="10" max="10" width="3.00390625" style="0" bestFit="1" customWidth="1"/>
  </cols>
  <sheetData>
    <row r="1" ht="12.75">
      <c r="A1" s="8" t="s">
        <v>26</v>
      </c>
    </row>
    <row r="2" ht="12.75">
      <c r="A2" s="8"/>
    </row>
    <row r="3" spans="1:9" s="3" customFormat="1" ht="12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10" ht="12.75">
      <c r="A4" s="4">
        <v>3</v>
      </c>
      <c r="B4" s="5">
        <f aca="true" t="shared" si="0" ref="B4:B67">VLOOKUP(A4,results2006,2)</f>
        <v>365</v>
      </c>
      <c r="C4" s="6" t="str">
        <f aca="true" t="shared" si="1" ref="C4:C35">VLOOKUP($B4,entry2006,2)</f>
        <v>BURCHETT</v>
      </c>
      <c r="D4" s="6" t="str">
        <f aca="true" t="shared" si="2" ref="D4:D35">VLOOKUP($B4,entry2006,3)</f>
        <v>MARK</v>
      </c>
      <c r="E4" s="6" t="str">
        <f>VLOOKUP($B4,entry2006,4)</f>
        <v>WORTHING HARRIERS</v>
      </c>
      <c r="F4" s="5">
        <f aca="true" t="shared" si="3" ref="F4:F35">VLOOKUP($B4,entry2006,5)</f>
        <v>19</v>
      </c>
      <c r="G4" s="7">
        <f aca="true" t="shared" si="4" ref="G4:G35">VLOOKUP(A4,results2006,3)</f>
        <v>21.29</v>
      </c>
      <c r="H4" s="5" t="str">
        <f aca="true" t="shared" si="5" ref="H4:H35">VLOOKUP($B4,entry2006,7)</f>
        <v>M</v>
      </c>
      <c r="I4" s="5" t="str">
        <f aca="true" t="shared" si="6" ref="I4:I317">VLOOKUP($B4,entry2006,6)</f>
        <v>Y</v>
      </c>
      <c r="J4">
        <v>10</v>
      </c>
    </row>
    <row r="5" spans="1:10" ht="12.75">
      <c r="A5" s="4">
        <v>4</v>
      </c>
      <c r="B5" s="5">
        <f t="shared" si="0"/>
        <v>482</v>
      </c>
      <c r="C5" s="6" t="str">
        <f t="shared" si="1"/>
        <v>TAUB</v>
      </c>
      <c r="D5" s="6" t="str">
        <f t="shared" si="2"/>
        <v>LOUIS</v>
      </c>
      <c r="E5" s="6" t="str">
        <f aca="true" t="shared" si="7" ref="E5:E301">VLOOKUP($B5,entry2006,4)</f>
        <v>PORTSLADE HEDGEHOP</v>
      </c>
      <c r="F5" s="5">
        <f t="shared" si="3"/>
        <v>32</v>
      </c>
      <c r="G5" s="7">
        <f t="shared" si="4"/>
        <v>21.37</v>
      </c>
      <c r="H5" s="5" t="str">
        <f t="shared" si="5"/>
        <v>M</v>
      </c>
      <c r="I5" s="5" t="str">
        <f t="shared" si="6"/>
        <v>Y</v>
      </c>
      <c r="J5">
        <v>10</v>
      </c>
    </row>
    <row r="6" spans="1:10" ht="12.75">
      <c r="A6" s="4">
        <v>5</v>
      </c>
      <c r="B6" s="5">
        <f t="shared" si="0"/>
        <v>42</v>
      </c>
      <c r="C6" s="6" t="str">
        <f t="shared" si="1"/>
        <v>O'CONNELL</v>
      </c>
      <c r="D6" s="6" t="str">
        <f t="shared" si="2"/>
        <v>PETE </v>
      </c>
      <c r="E6" s="6" t="str">
        <f>VLOOKUP($B6,entry2006,4)</f>
        <v>HORSHAM JOGGERS</v>
      </c>
      <c r="F6" s="5">
        <f t="shared" si="3"/>
        <v>47</v>
      </c>
      <c r="G6" s="7">
        <f t="shared" si="4"/>
        <v>21.46</v>
      </c>
      <c r="H6" s="5" t="str">
        <f t="shared" si="5"/>
        <v>M</v>
      </c>
      <c r="I6" s="5" t="str">
        <f t="shared" si="6"/>
        <v>Y</v>
      </c>
      <c r="J6">
        <v>10</v>
      </c>
    </row>
    <row r="7" spans="1:10" ht="12.75">
      <c r="A7" s="4">
        <v>6</v>
      </c>
      <c r="B7" s="5">
        <f t="shared" si="0"/>
        <v>153</v>
      </c>
      <c r="C7" s="6" t="str">
        <f t="shared" si="1"/>
        <v>ANGELL</v>
      </c>
      <c r="D7" s="6" t="str">
        <f t="shared" si="2"/>
        <v>DEAN</v>
      </c>
      <c r="E7" s="6" t="str">
        <f t="shared" si="7"/>
        <v>FITTLEWORTH FLYERS</v>
      </c>
      <c r="F7" s="5" t="e">
        <f t="shared" si="3"/>
        <v>#REF!</v>
      </c>
      <c r="G7" s="7">
        <f t="shared" si="4"/>
        <v>22.21</v>
      </c>
      <c r="H7" s="5" t="str">
        <f t="shared" si="5"/>
        <v>M</v>
      </c>
      <c r="I7" s="5" t="str">
        <f t="shared" si="6"/>
        <v>Y</v>
      </c>
      <c r="J7">
        <v>10</v>
      </c>
    </row>
    <row r="8" spans="1:10" ht="12.75">
      <c r="A8" s="4">
        <v>7</v>
      </c>
      <c r="B8" s="5">
        <f t="shared" si="0"/>
        <v>490</v>
      </c>
      <c r="C8" s="6" t="str">
        <f t="shared" si="1"/>
        <v>WALKER</v>
      </c>
      <c r="D8" s="6" t="str">
        <f t="shared" si="2"/>
        <v>JANES</v>
      </c>
      <c r="E8" s="6" t="str">
        <f t="shared" si="7"/>
        <v>STEYNING AC</v>
      </c>
      <c r="F8" s="5">
        <f t="shared" si="3"/>
        <v>32</v>
      </c>
      <c r="G8" s="7">
        <f t="shared" si="4"/>
        <v>22.27</v>
      </c>
      <c r="H8" s="5" t="str">
        <f t="shared" si="5"/>
        <v>M</v>
      </c>
      <c r="I8" s="5" t="str">
        <f t="shared" si="6"/>
        <v>Y</v>
      </c>
      <c r="J8">
        <v>10</v>
      </c>
    </row>
    <row r="9" spans="1:10" ht="12.75">
      <c r="A9" s="4">
        <v>8</v>
      </c>
      <c r="B9" s="5">
        <f t="shared" si="0"/>
        <v>61</v>
      </c>
      <c r="C9" s="6" t="str">
        <f t="shared" si="1"/>
        <v>WIGMORE</v>
      </c>
      <c r="D9" s="6" t="str">
        <f t="shared" si="2"/>
        <v>STEVE</v>
      </c>
      <c r="E9" s="6" t="str">
        <f t="shared" si="7"/>
        <v>HORSHAM JOGGERS</v>
      </c>
      <c r="F9" s="5">
        <f t="shared" si="3"/>
        <v>46</v>
      </c>
      <c r="G9" s="7">
        <f t="shared" si="4"/>
        <v>22.34</v>
      </c>
      <c r="H9" s="5" t="str">
        <f t="shared" si="5"/>
        <v>M</v>
      </c>
      <c r="I9" s="5" t="str">
        <f t="shared" si="6"/>
        <v>Y</v>
      </c>
      <c r="J9">
        <v>10</v>
      </c>
    </row>
    <row r="10" spans="1:10" ht="12.75">
      <c r="A10" s="4">
        <v>9</v>
      </c>
      <c r="B10" s="5">
        <f t="shared" si="0"/>
        <v>377</v>
      </c>
      <c r="C10" s="6" t="str">
        <f t="shared" si="1"/>
        <v>WRIGHT</v>
      </c>
      <c r="D10" s="6" t="str">
        <f t="shared" si="2"/>
        <v>GARY</v>
      </c>
      <c r="E10" s="6" t="str">
        <f t="shared" si="7"/>
        <v>CHICHESTER RUNNERS</v>
      </c>
      <c r="F10" s="5" t="e">
        <f t="shared" si="3"/>
        <v>#REF!</v>
      </c>
      <c r="G10" s="7">
        <f t="shared" si="4"/>
        <v>22.39</v>
      </c>
      <c r="H10" s="5" t="str">
        <f t="shared" si="5"/>
        <v>M</v>
      </c>
      <c r="I10" s="5" t="str">
        <f t="shared" si="6"/>
        <v>Y</v>
      </c>
      <c r="J10">
        <v>10</v>
      </c>
    </row>
    <row r="11" spans="1:10" ht="12.75">
      <c r="A11" s="4">
        <v>10</v>
      </c>
      <c r="B11" s="5">
        <f t="shared" si="0"/>
        <v>364</v>
      </c>
      <c r="C11" s="6" t="str">
        <f t="shared" si="1"/>
        <v>OGDEN</v>
      </c>
      <c r="D11" s="6" t="str">
        <f t="shared" si="2"/>
        <v>RACHAEL</v>
      </c>
      <c r="E11" s="6" t="str">
        <f t="shared" si="7"/>
        <v>WORTHING HARRIERS</v>
      </c>
      <c r="F11" s="5">
        <f t="shared" si="3"/>
        <v>28</v>
      </c>
      <c r="G11" s="7">
        <f t="shared" si="4"/>
        <v>22.42</v>
      </c>
      <c r="H11" s="5" t="str">
        <f t="shared" si="5"/>
        <v>F</v>
      </c>
      <c r="I11" s="5" t="str">
        <f t="shared" si="6"/>
        <v>Y</v>
      </c>
      <c r="J11">
        <v>10</v>
      </c>
    </row>
    <row r="12" spans="1:10" ht="12.75">
      <c r="A12" s="4">
        <v>11</v>
      </c>
      <c r="B12" s="5">
        <f t="shared" si="0"/>
        <v>375</v>
      </c>
      <c r="C12" s="6" t="str">
        <f t="shared" si="1"/>
        <v>RODDIS</v>
      </c>
      <c r="D12" s="6" t="str">
        <f t="shared" si="2"/>
        <v>TONY</v>
      </c>
      <c r="E12" s="6" t="str">
        <f t="shared" si="7"/>
        <v>CHICHESTER RUNNERS</v>
      </c>
      <c r="F12" s="5" t="e">
        <f t="shared" si="3"/>
        <v>#REF!</v>
      </c>
      <c r="G12" s="7">
        <f t="shared" si="4"/>
        <v>22.51</v>
      </c>
      <c r="H12" s="5" t="str">
        <f t="shared" si="5"/>
        <v>M</v>
      </c>
      <c r="I12" s="5" t="str">
        <f t="shared" si="6"/>
        <v>Y</v>
      </c>
      <c r="J12">
        <v>10</v>
      </c>
    </row>
    <row r="13" spans="1:10" ht="12.75">
      <c r="A13" s="4">
        <v>12</v>
      </c>
      <c r="B13" s="5">
        <f t="shared" si="0"/>
        <v>172</v>
      </c>
      <c r="C13" s="6" t="str">
        <f t="shared" si="1"/>
        <v>JAMES</v>
      </c>
      <c r="D13" s="6" t="str">
        <f t="shared" si="2"/>
        <v>SIMON</v>
      </c>
      <c r="E13" s="6" t="str">
        <f t="shared" si="7"/>
        <v>STEYNING AC</v>
      </c>
      <c r="F13" s="5" t="e">
        <f t="shared" si="3"/>
        <v>#REF!</v>
      </c>
      <c r="G13" s="7">
        <f t="shared" si="4"/>
        <v>23.1</v>
      </c>
      <c r="H13" s="5" t="str">
        <f t="shared" si="5"/>
        <v>M</v>
      </c>
      <c r="I13" s="5" t="str">
        <f t="shared" si="6"/>
        <v>Y</v>
      </c>
      <c r="J13">
        <v>10</v>
      </c>
    </row>
    <row r="14" spans="1:10" ht="12.75">
      <c r="A14" s="4">
        <v>13</v>
      </c>
      <c r="B14" s="5">
        <f t="shared" si="0"/>
        <v>11</v>
      </c>
      <c r="C14" s="6" t="str">
        <f t="shared" si="1"/>
        <v>VALLIER</v>
      </c>
      <c r="D14" s="6" t="str">
        <f t="shared" si="2"/>
        <v>LOUISE</v>
      </c>
      <c r="E14" s="6" t="str">
        <f t="shared" si="7"/>
        <v>ARENA 80</v>
      </c>
      <c r="F14" s="5">
        <f t="shared" si="3"/>
        <v>43</v>
      </c>
      <c r="G14" s="7">
        <f t="shared" si="4"/>
        <v>23.19</v>
      </c>
      <c r="H14" s="5" t="str">
        <f t="shared" si="5"/>
        <v>F</v>
      </c>
      <c r="I14" s="5" t="str">
        <f t="shared" si="6"/>
        <v>Y</v>
      </c>
      <c r="J14">
        <v>10</v>
      </c>
    </row>
    <row r="15" spans="1:10" ht="12.75">
      <c r="A15" s="4">
        <v>14</v>
      </c>
      <c r="B15" s="5">
        <f t="shared" si="0"/>
        <v>345</v>
      </c>
      <c r="C15" s="6" t="str">
        <f t="shared" si="1"/>
        <v>WILLIS</v>
      </c>
      <c r="D15" s="6" t="str">
        <f t="shared" si="2"/>
        <v>DAVID</v>
      </c>
      <c r="E15" s="6" t="str">
        <f t="shared" si="7"/>
        <v>HENFIELD JOGGERS</v>
      </c>
      <c r="F15" s="5" t="e">
        <f t="shared" si="3"/>
        <v>#REF!</v>
      </c>
      <c r="G15" s="7">
        <f t="shared" si="4"/>
        <v>23.2</v>
      </c>
      <c r="H15" s="5" t="str">
        <f t="shared" si="5"/>
        <v>M</v>
      </c>
      <c r="I15" s="5" t="str">
        <f t="shared" si="6"/>
        <v>Y</v>
      </c>
      <c r="J15">
        <v>10</v>
      </c>
    </row>
    <row r="16" spans="1:10" ht="12.75">
      <c r="A16" s="4">
        <v>15</v>
      </c>
      <c r="B16" s="5">
        <f t="shared" si="0"/>
        <v>363</v>
      </c>
      <c r="C16" s="6" t="str">
        <f t="shared" si="1"/>
        <v>LAY</v>
      </c>
      <c r="D16" s="6" t="str">
        <f t="shared" si="2"/>
        <v>PETER</v>
      </c>
      <c r="E16" s="6" t="str">
        <f t="shared" si="7"/>
        <v>WORTHING HARRIERS</v>
      </c>
      <c r="F16" s="5">
        <f t="shared" si="3"/>
        <v>47</v>
      </c>
      <c r="G16" s="7">
        <f t="shared" si="4"/>
        <v>23.28</v>
      </c>
      <c r="H16" s="5" t="str">
        <f t="shared" si="5"/>
        <v>M</v>
      </c>
      <c r="I16" s="5" t="str">
        <f t="shared" si="6"/>
        <v>Y</v>
      </c>
      <c r="J16">
        <v>10</v>
      </c>
    </row>
    <row r="17" spans="1:10" ht="12.75">
      <c r="A17" s="4">
        <v>18</v>
      </c>
      <c r="B17" s="5">
        <f t="shared" si="0"/>
        <v>159</v>
      </c>
      <c r="C17" s="6" t="str">
        <f t="shared" si="1"/>
        <v>SALTER</v>
      </c>
      <c r="D17" s="6" t="str">
        <f t="shared" si="2"/>
        <v>DAN</v>
      </c>
      <c r="E17" s="6" t="str">
        <f t="shared" si="7"/>
        <v>FITTLEWORTH FLYERS</v>
      </c>
      <c r="F17" s="5" t="e">
        <f t="shared" si="3"/>
        <v>#REF!</v>
      </c>
      <c r="G17" s="7">
        <f t="shared" si="4"/>
        <v>23.53</v>
      </c>
      <c r="H17" s="5" t="str">
        <f t="shared" si="5"/>
        <v>M</v>
      </c>
      <c r="I17" s="5" t="str">
        <f t="shared" si="6"/>
        <v>Y</v>
      </c>
      <c r="J17">
        <v>10</v>
      </c>
    </row>
    <row r="18" spans="1:10" ht="12.75">
      <c r="A18" s="4">
        <v>20</v>
      </c>
      <c r="B18" s="5">
        <f t="shared" si="0"/>
        <v>466</v>
      </c>
      <c r="C18" s="6" t="str">
        <f t="shared" si="1"/>
        <v>DONOGHUE</v>
      </c>
      <c r="D18" s="6" t="str">
        <f t="shared" si="2"/>
        <v>STEPHEN</v>
      </c>
      <c r="E18" s="6" t="str">
        <f t="shared" si="7"/>
        <v>ARUNNERS</v>
      </c>
      <c r="F18" s="5">
        <f t="shared" si="3"/>
        <v>43</v>
      </c>
      <c r="G18" s="7">
        <f t="shared" si="4"/>
        <v>24</v>
      </c>
      <c r="H18" s="5" t="str">
        <f t="shared" si="5"/>
        <v>M</v>
      </c>
      <c r="I18" s="5" t="str">
        <f t="shared" si="6"/>
        <v>Y</v>
      </c>
      <c r="J18">
        <v>10</v>
      </c>
    </row>
    <row r="19" spans="1:10" ht="12.75">
      <c r="A19" s="4">
        <v>21</v>
      </c>
      <c r="B19" s="5">
        <f t="shared" si="0"/>
        <v>387</v>
      </c>
      <c r="C19" s="6" t="str">
        <f t="shared" si="1"/>
        <v>COOK</v>
      </c>
      <c r="D19" s="6" t="str">
        <f t="shared" si="2"/>
        <v>DAVE</v>
      </c>
      <c r="E19" s="6" t="str">
        <f t="shared" si="7"/>
        <v>SAINTS &amp; SINNERS</v>
      </c>
      <c r="F19" s="5" t="e">
        <f t="shared" si="3"/>
        <v>#REF!</v>
      </c>
      <c r="G19" s="7">
        <f t="shared" si="4"/>
        <v>24.03</v>
      </c>
      <c r="H19" s="5" t="str">
        <f t="shared" si="5"/>
        <v>M</v>
      </c>
      <c r="I19" s="5" t="str">
        <f t="shared" si="6"/>
        <v>Y</v>
      </c>
      <c r="J19">
        <v>10</v>
      </c>
    </row>
    <row r="20" spans="1:10" ht="12.75">
      <c r="A20" s="4">
        <v>24</v>
      </c>
      <c r="B20" s="5">
        <f t="shared" si="0"/>
        <v>184</v>
      </c>
      <c r="C20" s="6" t="str">
        <f t="shared" si="1"/>
        <v>BROWN</v>
      </c>
      <c r="D20" s="6" t="str">
        <f t="shared" si="2"/>
        <v>ADRIAN</v>
      </c>
      <c r="E20" s="6" t="str">
        <f t="shared" si="7"/>
        <v>STEYNING AC</v>
      </c>
      <c r="F20" s="5" t="e">
        <f t="shared" si="3"/>
        <v>#REF!</v>
      </c>
      <c r="G20" s="7">
        <f t="shared" si="4"/>
        <v>24.14</v>
      </c>
      <c r="H20" s="5" t="str">
        <f t="shared" si="5"/>
        <v>M</v>
      </c>
      <c r="I20" s="5" t="str">
        <f t="shared" si="6"/>
        <v>Y</v>
      </c>
      <c r="J20">
        <v>10</v>
      </c>
    </row>
    <row r="21" spans="1:10" ht="12.75">
      <c r="A21" s="4">
        <v>25</v>
      </c>
      <c r="B21" s="5">
        <f t="shared" si="0"/>
        <v>337</v>
      </c>
      <c r="C21" s="6" t="str">
        <f t="shared" si="1"/>
        <v>MOORE</v>
      </c>
      <c r="D21" s="6" t="str">
        <f t="shared" si="2"/>
        <v>ROGER</v>
      </c>
      <c r="E21" s="6" t="str">
        <f t="shared" si="7"/>
        <v>WORTHING HARRIERS</v>
      </c>
      <c r="F21" s="5">
        <f t="shared" si="3"/>
        <v>46</v>
      </c>
      <c r="G21" s="7">
        <f t="shared" si="4"/>
        <v>24.18</v>
      </c>
      <c r="H21" s="5" t="str">
        <f t="shared" si="5"/>
        <v>M</v>
      </c>
      <c r="I21" s="5" t="str">
        <f t="shared" si="6"/>
        <v>Y</v>
      </c>
      <c r="J21">
        <v>10</v>
      </c>
    </row>
    <row r="22" spans="1:10" ht="12.75">
      <c r="A22" s="4">
        <v>26</v>
      </c>
      <c r="B22" s="5">
        <f t="shared" si="0"/>
        <v>374</v>
      </c>
      <c r="C22" s="6" t="str">
        <f t="shared" si="1"/>
        <v>MCGREAL</v>
      </c>
      <c r="D22" s="6" t="str">
        <f t="shared" si="2"/>
        <v>KEVIN</v>
      </c>
      <c r="E22" s="6" t="str">
        <f t="shared" si="7"/>
        <v>CHICHESTER RUNNERS</v>
      </c>
      <c r="F22" s="5" t="e">
        <f t="shared" si="3"/>
        <v>#REF!</v>
      </c>
      <c r="G22" s="7">
        <f t="shared" si="4"/>
        <v>24.23</v>
      </c>
      <c r="H22" s="5" t="str">
        <f t="shared" si="5"/>
        <v>M</v>
      </c>
      <c r="I22" s="5" t="str">
        <f t="shared" si="6"/>
        <v>Y</v>
      </c>
      <c r="J22">
        <v>10</v>
      </c>
    </row>
    <row r="23" spans="1:10" ht="12.75">
      <c r="A23" s="4">
        <v>27</v>
      </c>
      <c r="B23" s="5">
        <f t="shared" si="0"/>
        <v>405</v>
      </c>
      <c r="C23" s="6" t="str">
        <f t="shared" si="1"/>
        <v>HALLETT</v>
      </c>
      <c r="D23" s="6" t="str">
        <f t="shared" si="2"/>
        <v>TOM</v>
      </c>
      <c r="E23" s="6" t="str">
        <f t="shared" si="7"/>
        <v>STEYNING AC</v>
      </c>
      <c r="F23" s="5" t="e">
        <f t="shared" si="3"/>
        <v>#REF!</v>
      </c>
      <c r="G23" s="7">
        <f t="shared" si="4"/>
        <v>24.28</v>
      </c>
      <c r="H23" s="5" t="str">
        <f t="shared" si="5"/>
        <v>M</v>
      </c>
      <c r="I23" s="5" t="str">
        <f t="shared" si="6"/>
        <v>Y</v>
      </c>
      <c r="J23">
        <v>10</v>
      </c>
    </row>
    <row r="24" spans="1:10" ht="12.75">
      <c r="A24" s="4">
        <v>28</v>
      </c>
      <c r="B24" s="5">
        <f t="shared" si="0"/>
        <v>361</v>
      </c>
      <c r="C24" s="6" t="str">
        <f t="shared" si="1"/>
        <v>PATTERSON</v>
      </c>
      <c r="D24" s="6" t="str">
        <f t="shared" si="2"/>
        <v>GRANT</v>
      </c>
      <c r="E24" s="6" t="str">
        <f t="shared" si="7"/>
        <v>WORTHING HARRIERS</v>
      </c>
      <c r="F24" s="5">
        <f t="shared" si="3"/>
        <v>44</v>
      </c>
      <c r="G24" s="7">
        <f t="shared" si="4"/>
        <v>24.36</v>
      </c>
      <c r="H24" s="5" t="str">
        <f t="shared" si="5"/>
        <v>M</v>
      </c>
      <c r="I24" s="5" t="str">
        <f t="shared" si="6"/>
        <v>Y</v>
      </c>
      <c r="J24">
        <v>10</v>
      </c>
    </row>
    <row r="25" spans="1:10" ht="12.75">
      <c r="A25" s="4">
        <v>30</v>
      </c>
      <c r="B25" s="5">
        <f t="shared" si="0"/>
        <v>397</v>
      </c>
      <c r="C25" s="6" t="str">
        <f t="shared" si="1"/>
        <v>LAGUE</v>
      </c>
      <c r="D25" s="6" t="str">
        <f t="shared" si="2"/>
        <v>DAVE</v>
      </c>
      <c r="E25" s="6" t="str">
        <f t="shared" si="7"/>
        <v>SAINTS &amp; SINNERS</v>
      </c>
      <c r="F25" s="5" t="e">
        <f t="shared" si="3"/>
        <v>#REF!</v>
      </c>
      <c r="G25" s="7">
        <f t="shared" si="4"/>
        <v>24.41</v>
      </c>
      <c r="H25" s="5" t="str">
        <f t="shared" si="5"/>
        <v>M</v>
      </c>
      <c r="I25" s="5" t="str">
        <f t="shared" si="6"/>
        <v>Y</v>
      </c>
      <c r="J25">
        <v>10</v>
      </c>
    </row>
    <row r="26" spans="1:10" ht="12.75">
      <c r="A26" s="4">
        <v>31</v>
      </c>
      <c r="B26" s="5">
        <f t="shared" si="0"/>
        <v>175</v>
      </c>
      <c r="C26" s="6" t="str">
        <f t="shared" si="1"/>
        <v>TIBBALS</v>
      </c>
      <c r="D26" s="6" t="str">
        <f t="shared" si="2"/>
        <v>DAVE</v>
      </c>
      <c r="E26" s="6" t="str">
        <f t="shared" si="7"/>
        <v>STEYNING AC</v>
      </c>
      <c r="F26" s="5" t="e">
        <f t="shared" si="3"/>
        <v>#REF!</v>
      </c>
      <c r="G26" s="7">
        <f t="shared" si="4"/>
        <v>24.42</v>
      </c>
      <c r="H26" s="5" t="str">
        <f t="shared" si="5"/>
        <v>M</v>
      </c>
      <c r="I26" s="5" t="str">
        <f t="shared" si="6"/>
        <v>Y</v>
      </c>
      <c r="J26">
        <v>9</v>
      </c>
    </row>
    <row r="27" spans="1:10" ht="12.75">
      <c r="A27" s="4">
        <v>32</v>
      </c>
      <c r="B27" s="5">
        <f t="shared" si="0"/>
        <v>224</v>
      </c>
      <c r="C27" s="6" t="str">
        <f t="shared" si="1"/>
        <v>COOPER</v>
      </c>
      <c r="D27" s="6" t="str">
        <f t="shared" si="2"/>
        <v>DOUGIE</v>
      </c>
      <c r="E27" s="6" t="str">
        <f t="shared" si="7"/>
        <v>BURGESS HILL RUNNERS</v>
      </c>
      <c r="F27" s="5">
        <f t="shared" si="3"/>
        <v>40</v>
      </c>
      <c r="G27" s="7">
        <f t="shared" si="4"/>
        <v>24.47</v>
      </c>
      <c r="H27" s="5" t="str">
        <f t="shared" si="5"/>
        <v>M</v>
      </c>
      <c r="I27" s="5" t="str">
        <f t="shared" si="6"/>
        <v>Y</v>
      </c>
      <c r="J27">
        <v>9</v>
      </c>
    </row>
    <row r="28" spans="1:10" ht="12.75">
      <c r="A28" s="4">
        <v>33</v>
      </c>
      <c r="B28" s="5">
        <f t="shared" si="0"/>
        <v>426</v>
      </c>
      <c r="C28" s="6" t="str">
        <f t="shared" si="1"/>
        <v>ROBERTS</v>
      </c>
      <c r="D28" s="6" t="str">
        <f t="shared" si="2"/>
        <v>JULIETTE</v>
      </c>
      <c r="E28" s="6" t="str">
        <f t="shared" si="7"/>
        <v>ARENA 80</v>
      </c>
      <c r="F28" s="5">
        <f t="shared" si="3"/>
        <v>31</v>
      </c>
      <c r="G28" s="7">
        <f t="shared" si="4"/>
        <v>24.53</v>
      </c>
      <c r="H28" s="5" t="str">
        <f t="shared" si="5"/>
        <v>F</v>
      </c>
      <c r="I28" s="5" t="str">
        <f t="shared" si="6"/>
        <v>Y</v>
      </c>
      <c r="J28">
        <v>10</v>
      </c>
    </row>
    <row r="29" spans="1:10" ht="12.75">
      <c r="A29" s="4">
        <v>34</v>
      </c>
      <c r="B29" s="5">
        <f t="shared" si="0"/>
        <v>105</v>
      </c>
      <c r="C29" s="6" t="str">
        <f t="shared" si="1"/>
        <v>LINFIELD</v>
      </c>
      <c r="D29" s="6" t="str">
        <f t="shared" si="2"/>
        <v>TONY</v>
      </c>
      <c r="E29" s="6" t="str">
        <f t="shared" si="7"/>
        <v>P'LADE HEDGEHOPPERS</v>
      </c>
      <c r="F29" s="5">
        <f t="shared" si="3"/>
        <v>36</v>
      </c>
      <c r="G29" s="7">
        <f t="shared" si="4"/>
        <v>24.53</v>
      </c>
      <c r="H29" s="5" t="str">
        <f t="shared" si="5"/>
        <v>M</v>
      </c>
      <c r="I29" s="5" t="str">
        <f t="shared" si="6"/>
        <v>Y</v>
      </c>
      <c r="J29">
        <v>9</v>
      </c>
    </row>
    <row r="30" spans="1:10" ht="12.75">
      <c r="A30" s="4">
        <v>37</v>
      </c>
      <c r="B30" s="5">
        <f t="shared" si="0"/>
        <v>211</v>
      </c>
      <c r="C30" s="6" t="str">
        <f t="shared" si="1"/>
        <v>PETERS</v>
      </c>
      <c r="D30" s="6" t="str">
        <f t="shared" si="2"/>
        <v>JAMES</v>
      </c>
      <c r="E30" s="6" t="str">
        <f t="shared" si="7"/>
        <v>ARUNNERS</v>
      </c>
      <c r="F30" s="5">
        <f t="shared" si="3"/>
        <v>16</v>
      </c>
      <c r="G30" s="7">
        <f t="shared" si="4"/>
        <v>25</v>
      </c>
      <c r="H30" s="5" t="str">
        <f t="shared" si="5"/>
        <v>M</v>
      </c>
      <c r="I30" s="5" t="str">
        <f t="shared" si="6"/>
        <v>Y</v>
      </c>
      <c r="J30">
        <v>9</v>
      </c>
    </row>
    <row r="31" spans="1:10" ht="12.75">
      <c r="A31" s="4">
        <v>38</v>
      </c>
      <c r="B31" s="5">
        <f t="shared" si="0"/>
        <v>162</v>
      </c>
      <c r="C31" s="6" t="str">
        <f t="shared" si="1"/>
        <v>KAVANAGH</v>
      </c>
      <c r="D31" s="6" t="str">
        <f t="shared" si="2"/>
        <v>STEVE</v>
      </c>
      <c r="E31" s="6" t="str">
        <f t="shared" si="7"/>
        <v>FITTLEWORTH FLYERS</v>
      </c>
      <c r="F31" s="5" t="e">
        <f t="shared" si="3"/>
        <v>#REF!</v>
      </c>
      <c r="G31" s="7">
        <f t="shared" si="4"/>
        <v>25.01</v>
      </c>
      <c r="H31" s="5" t="str">
        <f t="shared" si="5"/>
        <v>M</v>
      </c>
      <c r="I31" s="5" t="str">
        <f t="shared" si="6"/>
        <v>Y</v>
      </c>
      <c r="J31">
        <v>9</v>
      </c>
    </row>
    <row r="32" spans="1:10" ht="12.75">
      <c r="A32" s="4">
        <v>39</v>
      </c>
      <c r="B32" s="5">
        <f t="shared" si="0"/>
        <v>177</v>
      </c>
      <c r="C32" s="6" t="str">
        <f t="shared" si="1"/>
        <v>MASON</v>
      </c>
      <c r="D32" s="6" t="str">
        <f t="shared" si="2"/>
        <v>JON</v>
      </c>
      <c r="E32" s="6" t="str">
        <f t="shared" si="7"/>
        <v>STEYNING AC</v>
      </c>
      <c r="F32" s="5" t="e">
        <f t="shared" si="3"/>
        <v>#REF!</v>
      </c>
      <c r="G32" s="7">
        <f t="shared" si="4"/>
        <v>25.09</v>
      </c>
      <c r="H32" s="5" t="str">
        <f t="shared" si="5"/>
        <v>M</v>
      </c>
      <c r="I32" s="5" t="str">
        <f t="shared" si="6"/>
        <v>Y</v>
      </c>
      <c r="J32">
        <v>9</v>
      </c>
    </row>
    <row r="33" spans="1:10" ht="12.75">
      <c r="A33" s="4">
        <v>40</v>
      </c>
      <c r="B33" s="5">
        <f t="shared" si="0"/>
        <v>318</v>
      </c>
      <c r="C33" s="6" t="str">
        <f t="shared" si="1"/>
        <v>GEORGE</v>
      </c>
      <c r="D33" s="6" t="str">
        <f t="shared" si="2"/>
        <v>ANDY</v>
      </c>
      <c r="E33" s="6" t="str">
        <f t="shared" si="7"/>
        <v>SOUTHWICK STROLLERS</v>
      </c>
      <c r="F33" s="5" t="e">
        <f t="shared" si="3"/>
        <v>#REF!</v>
      </c>
      <c r="G33" s="7">
        <f t="shared" si="4"/>
        <v>25.12</v>
      </c>
      <c r="H33" s="5" t="str">
        <f t="shared" si="5"/>
        <v>M</v>
      </c>
      <c r="I33" s="5" t="str">
        <f t="shared" si="6"/>
        <v>Y</v>
      </c>
      <c r="J33">
        <v>9</v>
      </c>
    </row>
    <row r="34" spans="1:10" ht="12.75">
      <c r="A34" s="4">
        <v>41</v>
      </c>
      <c r="B34" s="5">
        <f t="shared" si="0"/>
        <v>181</v>
      </c>
      <c r="C34" s="6" t="str">
        <f t="shared" si="1"/>
        <v>WALSHE</v>
      </c>
      <c r="D34" s="6" t="str">
        <f t="shared" si="2"/>
        <v>IVAN</v>
      </c>
      <c r="E34" s="6" t="str">
        <f t="shared" si="7"/>
        <v>STEYNING AC</v>
      </c>
      <c r="F34" s="5" t="e">
        <f t="shared" si="3"/>
        <v>#REF!</v>
      </c>
      <c r="G34" s="7">
        <f t="shared" si="4"/>
        <v>25.14</v>
      </c>
      <c r="H34" s="5" t="str">
        <f t="shared" si="5"/>
        <v>M</v>
      </c>
      <c r="I34" s="5" t="str">
        <f t="shared" si="6"/>
        <v>Y</v>
      </c>
      <c r="J34">
        <v>9</v>
      </c>
    </row>
    <row r="35" spans="1:10" ht="12.75">
      <c r="A35" s="4">
        <v>42</v>
      </c>
      <c r="B35" s="5">
        <f t="shared" si="0"/>
        <v>200</v>
      </c>
      <c r="C35" s="6" t="str">
        <f t="shared" si="1"/>
        <v>HESKETH</v>
      </c>
      <c r="D35" s="6" t="str">
        <f t="shared" si="2"/>
        <v>JO</v>
      </c>
      <c r="E35" s="6" t="str">
        <f t="shared" si="7"/>
        <v>STEYNING AC</v>
      </c>
      <c r="F35" s="5" t="e">
        <f t="shared" si="3"/>
        <v>#REF!</v>
      </c>
      <c r="G35" s="7">
        <f t="shared" si="4"/>
        <v>25.16</v>
      </c>
      <c r="H35" s="5" t="str">
        <f t="shared" si="5"/>
        <v>F</v>
      </c>
      <c r="I35" s="5" t="str">
        <f t="shared" si="6"/>
        <v>Y</v>
      </c>
      <c r="J35">
        <v>10</v>
      </c>
    </row>
    <row r="36" spans="1:10" ht="12.75">
      <c r="A36" s="4">
        <v>43</v>
      </c>
      <c r="B36" s="5">
        <f t="shared" si="0"/>
        <v>290</v>
      </c>
      <c r="C36" s="6" t="str">
        <f aca="true" t="shared" si="8" ref="C36:C67">VLOOKUP($B36,entry2006,2)</f>
        <v>WIRTZFELD</v>
      </c>
      <c r="D36" s="6" t="str">
        <f aca="true" t="shared" si="9" ref="D36:D67">VLOOKUP($B36,entry2006,3)</f>
        <v>PETE</v>
      </c>
      <c r="E36" s="6" t="str">
        <f>VLOOKUP($B36,entry2006,4)</f>
        <v>WORTHING STRIDERS</v>
      </c>
      <c r="F36" s="5">
        <f aca="true" t="shared" si="10" ref="F36:F67">VLOOKUP($B36,entry2006,5)</f>
        <v>49</v>
      </c>
      <c r="G36" s="7">
        <f aca="true" t="shared" si="11" ref="G36:G67">VLOOKUP(A36,results2006,3)</f>
        <v>25.22</v>
      </c>
      <c r="H36" s="5" t="str">
        <f aca="true" t="shared" si="12" ref="H36:H66">VLOOKUP($B36,entry2006,7)</f>
        <v>M</v>
      </c>
      <c r="I36" s="5" t="str">
        <f>VLOOKUP($B36,entry2006,6)</f>
        <v>Y</v>
      </c>
      <c r="J36">
        <v>9</v>
      </c>
    </row>
    <row r="37" spans="1:10" ht="12.75">
      <c r="A37" s="4">
        <v>45</v>
      </c>
      <c r="B37" s="5">
        <f t="shared" si="0"/>
        <v>156</v>
      </c>
      <c r="C37" s="6" t="str">
        <f t="shared" si="8"/>
        <v>BERTRAM</v>
      </c>
      <c r="D37" s="6" t="str">
        <f t="shared" si="9"/>
        <v>IVAN</v>
      </c>
      <c r="E37" s="6" t="str">
        <f t="shared" si="7"/>
        <v>FITTLEWORTH FLYERS</v>
      </c>
      <c r="F37" s="5" t="e">
        <f t="shared" si="10"/>
        <v>#REF!</v>
      </c>
      <c r="G37" s="7">
        <f t="shared" si="11"/>
        <v>25.25</v>
      </c>
      <c r="H37" s="5" t="str">
        <f t="shared" si="12"/>
        <v>M</v>
      </c>
      <c r="I37" s="5" t="str">
        <f t="shared" si="6"/>
        <v>Y</v>
      </c>
      <c r="J37">
        <v>9</v>
      </c>
    </row>
    <row r="38" spans="1:10" ht="12.75">
      <c r="A38" s="4">
        <v>46</v>
      </c>
      <c r="B38" s="5">
        <f t="shared" si="0"/>
        <v>317</v>
      </c>
      <c r="C38" s="6" t="str">
        <f t="shared" si="8"/>
        <v>EVERSON</v>
      </c>
      <c r="D38" s="6" t="str">
        <f t="shared" si="9"/>
        <v>GRAHAM</v>
      </c>
      <c r="E38" s="6" t="str">
        <f t="shared" si="7"/>
        <v>SOUTHWICK STROLLERS</v>
      </c>
      <c r="F38" s="5" t="e">
        <f t="shared" si="10"/>
        <v>#REF!</v>
      </c>
      <c r="G38" s="7">
        <f t="shared" si="11"/>
        <v>25.26</v>
      </c>
      <c r="H38" s="5" t="str">
        <f t="shared" si="12"/>
        <v>M</v>
      </c>
      <c r="I38" s="5" t="str">
        <f t="shared" si="6"/>
        <v>Y</v>
      </c>
      <c r="J38">
        <v>9</v>
      </c>
    </row>
    <row r="39" spans="1:10" ht="12.75">
      <c r="A39" s="4">
        <v>48</v>
      </c>
      <c r="B39" s="5">
        <f t="shared" si="0"/>
        <v>477</v>
      </c>
      <c r="C39" s="6" t="str">
        <f t="shared" si="8"/>
        <v>ELLIOTT</v>
      </c>
      <c r="D39" s="6" t="str">
        <f t="shared" si="9"/>
        <v>JAKE</v>
      </c>
      <c r="E39" s="6" t="str">
        <f t="shared" si="7"/>
        <v>PORTSLADE HEDGEHOP</v>
      </c>
      <c r="F39" s="5">
        <f t="shared" si="10"/>
        <v>14</v>
      </c>
      <c r="G39" s="7">
        <f t="shared" si="11"/>
        <v>25.28</v>
      </c>
      <c r="H39" s="5" t="str">
        <f t="shared" si="12"/>
        <v>M</v>
      </c>
      <c r="I39" s="5" t="str">
        <f t="shared" si="6"/>
        <v>Y</v>
      </c>
      <c r="J39">
        <v>9</v>
      </c>
    </row>
    <row r="40" spans="1:10" ht="12.75">
      <c r="A40" s="4">
        <v>49</v>
      </c>
      <c r="B40" s="5">
        <f t="shared" si="0"/>
        <v>443</v>
      </c>
      <c r="C40" s="6" t="str">
        <f t="shared" si="8"/>
        <v>MORIN GUERRERO</v>
      </c>
      <c r="D40" s="6" t="str">
        <f t="shared" si="9"/>
        <v>ADRIAN</v>
      </c>
      <c r="E40" s="6" t="str">
        <f t="shared" si="7"/>
        <v>FITTLEWORTH FLYERS</v>
      </c>
      <c r="F40" s="5">
        <f t="shared" si="10"/>
        <v>29</v>
      </c>
      <c r="G40" s="7">
        <f t="shared" si="11"/>
        <v>25.32</v>
      </c>
      <c r="H40" s="5" t="str">
        <f t="shared" si="12"/>
        <v>M</v>
      </c>
      <c r="I40" s="5" t="str">
        <f t="shared" si="6"/>
        <v>Y</v>
      </c>
      <c r="J40">
        <v>9</v>
      </c>
    </row>
    <row r="41" spans="1:10" ht="12.75">
      <c r="A41" s="4">
        <v>50</v>
      </c>
      <c r="B41" s="5">
        <f t="shared" si="0"/>
        <v>445</v>
      </c>
      <c r="C41" s="6" t="str">
        <f t="shared" si="8"/>
        <v>CAMPBELL</v>
      </c>
      <c r="D41" s="6" t="str">
        <f t="shared" si="9"/>
        <v>DUNCAN</v>
      </c>
      <c r="E41" s="6" t="str">
        <f t="shared" si="7"/>
        <v>FITTLEWORTH FLYERS</v>
      </c>
      <c r="F41" s="5">
        <f t="shared" si="10"/>
        <v>28</v>
      </c>
      <c r="G41" s="7">
        <f t="shared" si="11"/>
        <v>25.34</v>
      </c>
      <c r="H41" s="5" t="str">
        <f t="shared" si="12"/>
        <v>M</v>
      </c>
      <c r="I41" s="5" t="str">
        <f t="shared" si="6"/>
        <v>Y</v>
      </c>
      <c r="J41">
        <v>9</v>
      </c>
    </row>
    <row r="42" spans="1:10" ht="12.75">
      <c r="A42" s="4">
        <v>52</v>
      </c>
      <c r="B42" s="5">
        <f t="shared" si="0"/>
        <v>170</v>
      </c>
      <c r="C42" s="6" t="str">
        <f t="shared" si="8"/>
        <v>WIGSBY</v>
      </c>
      <c r="D42" s="6" t="str">
        <f t="shared" si="9"/>
        <v>CHRIS</v>
      </c>
      <c r="E42" s="6" t="str">
        <f t="shared" si="7"/>
        <v>FITTLEWORTH FLYERS</v>
      </c>
      <c r="F42" s="5" t="e">
        <f t="shared" si="10"/>
        <v>#REF!</v>
      </c>
      <c r="G42" s="7">
        <f t="shared" si="11"/>
        <v>25.45</v>
      </c>
      <c r="H42" s="5" t="str">
        <f t="shared" si="12"/>
        <v>M</v>
      </c>
      <c r="I42" s="5" t="str">
        <f t="shared" si="6"/>
        <v>Y</v>
      </c>
      <c r="J42">
        <v>9</v>
      </c>
    </row>
    <row r="43" spans="1:10" ht="12.75">
      <c r="A43" s="4">
        <v>53</v>
      </c>
      <c r="B43" s="5">
        <f t="shared" si="0"/>
        <v>111</v>
      </c>
      <c r="C43" s="6" t="str">
        <f t="shared" si="8"/>
        <v>ELLIOTT</v>
      </c>
      <c r="D43" s="6" t="str">
        <f t="shared" si="9"/>
        <v>DAREN</v>
      </c>
      <c r="E43" s="6" t="str">
        <f t="shared" si="7"/>
        <v>P'LADE HEDGEHOPPERS</v>
      </c>
      <c r="F43" s="5" t="e">
        <f t="shared" si="10"/>
        <v>#REF!</v>
      </c>
      <c r="G43" s="7">
        <f t="shared" si="11"/>
        <v>25.57</v>
      </c>
      <c r="H43" s="5" t="str">
        <f t="shared" si="12"/>
        <v>M</v>
      </c>
      <c r="I43" s="5" t="str">
        <f t="shared" si="6"/>
        <v>Y</v>
      </c>
      <c r="J43">
        <v>9</v>
      </c>
    </row>
    <row r="44" spans="1:10" ht="12.75">
      <c r="A44" s="4">
        <v>54</v>
      </c>
      <c r="B44" s="5">
        <f t="shared" si="0"/>
        <v>193</v>
      </c>
      <c r="C44" s="6" t="str">
        <f t="shared" si="8"/>
        <v>NEALE</v>
      </c>
      <c r="D44" s="6" t="str">
        <f t="shared" si="9"/>
        <v>CAMILLA</v>
      </c>
      <c r="E44" s="6" t="str">
        <f t="shared" si="7"/>
        <v>STEYNING AC</v>
      </c>
      <c r="F44" s="5" t="e">
        <f t="shared" si="10"/>
        <v>#REF!</v>
      </c>
      <c r="G44" s="7">
        <f t="shared" si="11"/>
        <v>25.59</v>
      </c>
      <c r="H44" s="5" t="str">
        <f t="shared" si="12"/>
        <v>F</v>
      </c>
      <c r="I44" s="5" t="str">
        <f t="shared" si="6"/>
        <v>Y</v>
      </c>
      <c r="J44">
        <v>10</v>
      </c>
    </row>
    <row r="45" spans="1:10" ht="12.75">
      <c r="A45" s="4">
        <v>55</v>
      </c>
      <c r="B45" s="5">
        <f t="shared" si="0"/>
        <v>314</v>
      </c>
      <c r="C45" s="6" t="str">
        <f t="shared" si="8"/>
        <v>HAIG</v>
      </c>
      <c r="D45" s="6" t="str">
        <f t="shared" si="9"/>
        <v>ANDREW</v>
      </c>
      <c r="E45" s="6" t="str">
        <f t="shared" si="7"/>
        <v>SOUTHWICK STROLLERS</v>
      </c>
      <c r="F45" s="5" t="e">
        <f t="shared" si="10"/>
        <v>#REF!</v>
      </c>
      <c r="G45" s="7">
        <f t="shared" si="11"/>
        <v>26</v>
      </c>
      <c r="H45" s="5" t="str">
        <f t="shared" si="12"/>
        <v>M</v>
      </c>
      <c r="I45" s="5" t="str">
        <f t="shared" si="6"/>
        <v>Y</v>
      </c>
      <c r="J45">
        <v>9</v>
      </c>
    </row>
    <row r="46" spans="1:10" ht="12.75">
      <c r="A46" s="4">
        <v>56</v>
      </c>
      <c r="B46" s="5">
        <f t="shared" si="0"/>
        <v>182</v>
      </c>
      <c r="C46" s="6" t="str">
        <f t="shared" si="8"/>
        <v>PRESSLEY</v>
      </c>
      <c r="D46" s="6" t="str">
        <f t="shared" si="9"/>
        <v>DAVID</v>
      </c>
      <c r="E46" s="6" t="str">
        <f t="shared" si="7"/>
        <v>STEYNING AC</v>
      </c>
      <c r="F46" s="5" t="e">
        <f t="shared" si="10"/>
        <v>#REF!</v>
      </c>
      <c r="G46" s="7">
        <f t="shared" si="11"/>
        <v>26.01</v>
      </c>
      <c r="H46" s="5" t="str">
        <f t="shared" si="12"/>
        <v>M</v>
      </c>
      <c r="I46" s="5" t="str">
        <f t="shared" si="6"/>
        <v>Y</v>
      </c>
      <c r="J46">
        <v>9</v>
      </c>
    </row>
    <row r="47" spans="1:10" ht="12.75">
      <c r="A47" s="4">
        <v>57</v>
      </c>
      <c r="B47" s="5">
        <f t="shared" si="0"/>
        <v>174</v>
      </c>
      <c r="C47" s="6" t="str">
        <f t="shared" si="8"/>
        <v>OXLEY</v>
      </c>
      <c r="D47" s="6" t="str">
        <f t="shared" si="9"/>
        <v>LEE</v>
      </c>
      <c r="E47" s="6" t="str">
        <f t="shared" si="7"/>
        <v>STEYNING AC</v>
      </c>
      <c r="F47" s="5" t="e">
        <f t="shared" si="10"/>
        <v>#REF!</v>
      </c>
      <c r="G47" s="7">
        <f t="shared" si="11"/>
        <v>26.06</v>
      </c>
      <c r="H47" s="5" t="str">
        <f t="shared" si="12"/>
        <v>M</v>
      </c>
      <c r="I47" s="5" t="str">
        <f t="shared" si="6"/>
        <v>Y</v>
      </c>
      <c r="J47">
        <v>9</v>
      </c>
    </row>
    <row r="48" spans="1:10" ht="12.75">
      <c r="A48" s="4">
        <v>58</v>
      </c>
      <c r="B48" s="5">
        <f t="shared" si="0"/>
        <v>392</v>
      </c>
      <c r="C48" s="6" t="str">
        <f t="shared" si="8"/>
        <v>CROCKER</v>
      </c>
      <c r="D48" s="6" t="str">
        <f t="shared" si="9"/>
        <v>NICK</v>
      </c>
      <c r="E48" s="6" t="str">
        <f t="shared" si="7"/>
        <v>SAINTS &amp; SINNERS</v>
      </c>
      <c r="F48" s="5" t="e">
        <f t="shared" si="10"/>
        <v>#REF!</v>
      </c>
      <c r="G48" s="7">
        <f t="shared" si="11"/>
        <v>26.08</v>
      </c>
      <c r="H48" s="5" t="str">
        <f t="shared" si="12"/>
        <v>M</v>
      </c>
      <c r="I48" s="5" t="str">
        <f t="shared" si="6"/>
        <v>Y</v>
      </c>
      <c r="J48">
        <v>9</v>
      </c>
    </row>
    <row r="49" spans="1:10" ht="12.75">
      <c r="A49" s="4">
        <v>59</v>
      </c>
      <c r="B49" s="5">
        <f t="shared" si="0"/>
        <v>15</v>
      </c>
      <c r="C49" s="6" t="str">
        <f t="shared" si="8"/>
        <v>NAYLOR</v>
      </c>
      <c r="D49" s="6" t="str">
        <f t="shared" si="9"/>
        <v>MIKE</v>
      </c>
      <c r="E49" s="6" t="str">
        <f t="shared" si="7"/>
        <v>ARENA 80</v>
      </c>
      <c r="F49" s="5">
        <f t="shared" si="10"/>
        <v>58</v>
      </c>
      <c r="G49" s="7">
        <f t="shared" si="11"/>
        <v>26.1</v>
      </c>
      <c r="H49" s="5" t="str">
        <f t="shared" si="12"/>
        <v>M</v>
      </c>
      <c r="I49" s="5" t="str">
        <f t="shared" si="6"/>
        <v>Y</v>
      </c>
      <c r="J49">
        <v>8</v>
      </c>
    </row>
    <row r="50" spans="1:10" ht="12.75">
      <c r="A50" s="4">
        <v>60</v>
      </c>
      <c r="B50" s="5">
        <f t="shared" si="0"/>
        <v>223</v>
      </c>
      <c r="C50" s="6" t="str">
        <f t="shared" si="8"/>
        <v>CONDIE</v>
      </c>
      <c r="D50" s="6" t="str">
        <f t="shared" si="9"/>
        <v>STUART</v>
      </c>
      <c r="E50" s="6" t="str">
        <f t="shared" si="7"/>
        <v>BURGESS HILL RUNNERS</v>
      </c>
      <c r="F50" s="5">
        <f t="shared" si="10"/>
        <v>51</v>
      </c>
      <c r="G50" s="7">
        <f t="shared" si="11"/>
        <v>26.12</v>
      </c>
      <c r="H50" s="5" t="str">
        <f t="shared" si="12"/>
        <v>M</v>
      </c>
      <c r="I50" s="5" t="str">
        <f t="shared" si="6"/>
        <v>Y</v>
      </c>
      <c r="J50">
        <v>8</v>
      </c>
    </row>
    <row r="51" spans="1:10" ht="12.75">
      <c r="A51" s="4">
        <v>61</v>
      </c>
      <c r="B51" s="5">
        <f t="shared" si="0"/>
        <v>313</v>
      </c>
      <c r="C51" s="6" t="str">
        <f t="shared" si="8"/>
        <v>FRIEND</v>
      </c>
      <c r="D51" s="6" t="str">
        <f t="shared" si="9"/>
        <v>BRIAN</v>
      </c>
      <c r="E51" s="6" t="str">
        <f t="shared" si="7"/>
        <v>SOUTHWICK STROLLERS</v>
      </c>
      <c r="F51" s="5" t="e">
        <f t="shared" si="10"/>
        <v>#REF!</v>
      </c>
      <c r="G51" s="7">
        <f t="shared" si="11"/>
        <v>26.13</v>
      </c>
      <c r="H51" s="5" t="str">
        <f t="shared" si="12"/>
        <v>M</v>
      </c>
      <c r="I51" s="5" t="str">
        <f t="shared" si="6"/>
        <v>Y</v>
      </c>
      <c r="J51">
        <v>8</v>
      </c>
    </row>
    <row r="52" spans="1:10" ht="12.75">
      <c r="A52" s="4">
        <v>62</v>
      </c>
      <c r="B52" s="5">
        <f t="shared" si="0"/>
        <v>236</v>
      </c>
      <c r="C52" s="6" t="str">
        <f t="shared" si="8"/>
        <v>CARTER</v>
      </c>
      <c r="D52" s="6" t="str">
        <f t="shared" si="9"/>
        <v>RICHARD</v>
      </c>
      <c r="E52" s="6" t="str">
        <f t="shared" si="7"/>
        <v>BURGESS HILL RUNNERS</v>
      </c>
      <c r="F52" s="5" t="e">
        <f t="shared" si="10"/>
        <v>#REF!</v>
      </c>
      <c r="G52" s="7">
        <f t="shared" si="11"/>
        <v>26.14</v>
      </c>
      <c r="H52" s="5" t="str">
        <f t="shared" si="12"/>
        <v>M</v>
      </c>
      <c r="I52" s="5" t="str">
        <f t="shared" si="6"/>
        <v>Y</v>
      </c>
      <c r="J52">
        <v>8</v>
      </c>
    </row>
    <row r="53" spans="1:10" ht="12.75">
      <c r="A53" s="4">
        <v>64</v>
      </c>
      <c r="B53" s="5">
        <f t="shared" si="0"/>
        <v>233</v>
      </c>
      <c r="C53" s="6" t="str">
        <f t="shared" si="8"/>
        <v>BENNETT</v>
      </c>
      <c r="D53" s="6" t="str">
        <f t="shared" si="9"/>
        <v>SIMON</v>
      </c>
      <c r="E53" s="6" t="str">
        <f t="shared" si="7"/>
        <v>BURGESS HILL RUNNERS</v>
      </c>
      <c r="F53" s="5" t="e">
        <f t="shared" si="10"/>
        <v>#REF!</v>
      </c>
      <c r="G53" s="7">
        <f t="shared" si="11"/>
        <v>26.16</v>
      </c>
      <c r="H53" s="5" t="str">
        <f t="shared" si="12"/>
        <v>M</v>
      </c>
      <c r="I53" s="5" t="str">
        <f t="shared" si="6"/>
        <v>Y</v>
      </c>
      <c r="J53">
        <v>8</v>
      </c>
    </row>
    <row r="54" spans="1:10" ht="12.75">
      <c r="A54" s="4">
        <v>65</v>
      </c>
      <c r="B54" s="5">
        <f t="shared" si="0"/>
        <v>98</v>
      </c>
      <c r="C54" s="6" t="str">
        <f t="shared" si="8"/>
        <v>GALE</v>
      </c>
      <c r="D54" s="6" t="str">
        <f t="shared" si="9"/>
        <v>NATHAN</v>
      </c>
      <c r="E54" s="6" t="str">
        <f t="shared" si="7"/>
        <v>P'LADE HEDGEHOPPERS</v>
      </c>
      <c r="F54" s="5">
        <f t="shared" si="10"/>
        <v>32</v>
      </c>
      <c r="G54" s="7">
        <f t="shared" si="11"/>
        <v>26.25</v>
      </c>
      <c r="H54" s="5" t="str">
        <f t="shared" si="12"/>
        <v>M</v>
      </c>
      <c r="I54" s="5" t="str">
        <f t="shared" si="6"/>
        <v>Y</v>
      </c>
      <c r="J54">
        <v>8</v>
      </c>
    </row>
    <row r="55" spans="1:10" ht="12.75">
      <c r="A55" s="4">
        <v>66</v>
      </c>
      <c r="B55" s="5">
        <f t="shared" si="0"/>
        <v>118</v>
      </c>
      <c r="C55" s="6" t="str">
        <f t="shared" si="8"/>
        <v>ARMITAGE</v>
      </c>
      <c r="D55" s="6" t="str">
        <f t="shared" si="9"/>
        <v>MARK</v>
      </c>
      <c r="E55" s="6" t="str">
        <f t="shared" si="7"/>
        <v>HAYWARDS HEATH</v>
      </c>
      <c r="F55" s="5" t="e">
        <f t="shared" si="10"/>
        <v>#REF!</v>
      </c>
      <c r="G55" s="7">
        <f t="shared" si="11"/>
        <v>26.28</v>
      </c>
      <c r="H55" s="5" t="str">
        <f t="shared" si="12"/>
        <v>M</v>
      </c>
      <c r="I55" s="5" t="str">
        <f t="shared" si="6"/>
        <v>Y</v>
      </c>
      <c r="J55">
        <v>8</v>
      </c>
    </row>
    <row r="56" spans="1:10" ht="12.75">
      <c r="A56" s="4">
        <v>67</v>
      </c>
      <c r="B56" s="5">
        <f t="shared" si="0"/>
        <v>234</v>
      </c>
      <c r="C56" s="6" t="str">
        <f t="shared" si="8"/>
        <v>HERSEE</v>
      </c>
      <c r="D56" s="6" t="str">
        <f t="shared" si="9"/>
        <v>KEITH</v>
      </c>
      <c r="E56" s="6" t="str">
        <f t="shared" si="7"/>
        <v>BURGESS HILL RUNNERS</v>
      </c>
      <c r="F56" s="5" t="e">
        <f t="shared" si="10"/>
        <v>#REF!</v>
      </c>
      <c r="G56" s="7">
        <f t="shared" si="11"/>
        <v>26.31</v>
      </c>
      <c r="H56" s="5" t="str">
        <f t="shared" si="12"/>
        <v>M</v>
      </c>
      <c r="I56" s="5" t="str">
        <f t="shared" si="6"/>
        <v>Y</v>
      </c>
      <c r="J56">
        <v>8</v>
      </c>
    </row>
    <row r="57" spans="1:10" ht="12.75">
      <c r="A57" s="4">
        <v>68</v>
      </c>
      <c r="B57" s="5">
        <f t="shared" si="0"/>
        <v>257</v>
      </c>
      <c r="C57" s="6" t="str">
        <f t="shared" si="8"/>
        <v>HUGHES</v>
      </c>
      <c r="D57" s="6" t="str">
        <f t="shared" si="9"/>
        <v>IAN</v>
      </c>
      <c r="E57" s="6" t="str">
        <f t="shared" si="7"/>
        <v>LANCING EAGLES</v>
      </c>
      <c r="F57" s="5" t="e">
        <f t="shared" si="10"/>
        <v>#REF!</v>
      </c>
      <c r="G57" s="7">
        <f t="shared" si="11"/>
        <v>26.32</v>
      </c>
      <c r="H57" s="5" t="str">
        <f t="shared" si="12"/>
        <v>M</v>
      </c>
      <c r="I57" s="5" t="str">
        <f t="shared" si="6"/>
        <v>Y</v>
      </c>
      <c r="J57">
        <v>8</v>
      </c>
    </row>
    <row r="58" spans="1:10" ht="12.75">
      <c r="A58" s="4">
        <v>69</v>
      </c>
      <c r="B58" s="5">
        <f t="shared" si="0"/>
        <v>252</v>
      </c>
      <c r="C58" s="6" t="str">
        <f t="shared" si="8"/>
        <v>HAYES</v>
      </c>
      <c r="D58" s="6" t="str">
        <f t="shared" si="9"/>
        <v>CHRIS</v>
      </c>
      <c r="E58" s="6" t="str">
        <f t="shared" si="7"/>
        <v>LANCING EAGLES</v>
      </c>
      <c r="F58" s="5" t="e">
        <f t="shared" si="10"/>
        <v>#REF!</v>
      </c>
      <c r="G58" s="7">
        <f t="shared" si="11"/>
        <v>26.35</v>
      </c>
      <c r="H58" s="5" t="str">
        <f t="shared" si="12"/>
        <v>M</v>
      </c>
      <c r="I58" s="5" t="str">
        <f t="shared" si="6"/>
        <v>Y</v>
      </c>
      <c r="J58">
        <v>8</v>
      </c>
    </row>
    <row r="59" spans="1:10" ht="12.75">
      <c r="A59" s="4">
        <v>70</v>
      </c>
      <c r="B59" s="5">
        <f t="shared" si="0"/>
        <v>300</v>
      </c>
      <c r="C59" s="6" t="str">
        <f t="shared" si="8"/>
        <v>CARPENTER</v>
      </c>
      <c r="D59" s="6" t="str">
        <f t="shared" si="9"/>
        <v>ANDY</v>
      </c>
      <c r="E59" s="6" t="str">
        <f t="shared" si="7"/>
        <v>WORTHING STRIDERS</v>
      </c>
      <c r="F59" s="5">
        <f t="shared" si="10"/>
        <v>60</v>
      </c>
      <c r="G59" s="7">
        <f t="shared" si="11"/>
        <v>26.38</v>
      </c>
      <c r="H59" s="5" t="str">
        <f t="shared" si="12"/>
        <v>M</v>
      </c>
      <c r="I59" s="5" t="str">
        <f t="shared" si="6"/>
        <v>Y</v>
      </c>
      <c r="J59">
        <v>8</v>
      </c>
    </row>
    <row r="60" spans="1:10" ht="12.75">
      <c r="A60" s="4">
        <v>71</v>
      </c>
      <c r="B60" s="5">
        <f t="shared" si="0"/>
        <v>283</v>
      </c>
      <c r="C60" s="6" t="str">
        <f t="shared" si="8"/>
        <v>HEATH</v>
      </c>
      <c r="D60" s="6" t="str">
        <f t="shared" si="9"/>
        <v>ALAN</v>
      </c>
      <c r="E60" s="6" t="str">
        <f t="shared" si="7"/>
        <v>LANCING EAGLES</v>
      </c>
      <c r="F60" s="5" t="e">
        <f t="shared" si="10"/>
        <v>#REF!</v>
      </c>
      <c r="G60" s="7">
        <f t="shared" si="11"/>
        <v>26.42</v>
      </c>
      <c r="H60" s="5" t="str">
        <f t="shared" si="12"/>
        <v>M</v>
      </c>
      <c r="I60" s="5" t="str">
        <f t="shared" si="6"/>
        <v>Y</v>
      </c>
      <c r="J60">
        <v>8</v>
      </c>
    </row>
    <row r="61" spans="1:10" ht="12.75">
      <c r="A61" s="4">
        <v>72</v>
      </c>
      <c r="B61" s="5">
        <f t="shared" si="0"/>
        <v>369</v>
      </c>
      <c r="C61" s="6" t="str">
        <f t="shared" si="8"/>
        <v>COOLEY</v>
      </c>
      <c r="D61" s="6" t="str">
        <f t="shared" si="9"/>
        <v>TONY</v>
      </c>
      <c r="E61" s="6" t="str">
        <f t="shared" si="7"/>
        <v>CHICHESTER RUNNERS</v>
      </c>
      <c r="F61" s="5" t="e">
        <f t="shared" si="10"/>
        <v>#REF!</v>
      </c>
      <c r="G61" s="7">
        <f t="shared" si="11"/>
        <v>26.48</v>
      </c>
      <c r="H61" s="5" t="str">
        <f t="shared" si="12"/>
        <v>M</v>
      </c>
      <c r="I61" s="5" t="str">
        <f t="shared" si="6"/>
        <v>Y</v>
      </c>
      <c r="J61">
        <v>8</v>
      </c>
    </row>
    <row r="62" spans="1:10" ht="12.75">
      <c r="A62" s="4">
        <v>74</v>
      </c>
      <c r="B62" s="5">
        <f t="shared" si="0"/>
        <v>192</v>
      </c>
      <c r="C62" s="6" t="str">
        <f t="shared" si="8"/>
        <v>ARNES</v>
      </c>
      <c r="D62" s="6" t="str">
        <f t="shared" si="9"/>
        <v>MOYRA</v>
      </c>
      <c r="E62" s="6" t="str">
        <f t="shared" si="7"/>
        <v>STEYNING AC</v>
      </c>
      <c r="F62" s="5" t="e">
        <f t="shared" si="10"/>
        <v>#REF!</v>
      </c>
      <c r="G62" s="7">
        <f t="shared" si="11"/>
        <v>26.5</v>
      </c>
      <c r="H62" s="5" t="str">
        <f t="shared" si="12"/>
        <v>F</v>
      </c>
      <c r="I62" s="5" t="str">
        <f t="shared" si="6"/>
        <v>Y</v>
      </c>
      <c r="J62">
        <v>10</v>
      </c>
    </row>
    <row r="63" spans="1:10" ht="12.75">
      <c r="A63" s="4">
        <v>75</v>
      </c>
      <c r="B63" s="5">
        <f t="shared" si="0"/>
        <v>94</v>
      </c>
      <c r="C63" s="6" t="str">
        <f t="shared" si="8"/>
        <v>CHALKLEY</v>
      </c>
      <c r="D63" s="6" t="str">
        <f t="shared" si="9"/>
        <v>STEVE</v>
      </c>
      <c r="E63" s="6" t="str">
        <f t="shared" si="7"/>
        <v>P'LADE HEDGEHOPPERS</v>
      </c>
      <c r="F63" s="5">
        <f t="shared" si="10"/>
        <v>42</v>
      </c>
      <c r="G63" s="7">
        <f t="shared" si="11"/>
        <v>26.52</v>
      </c>
      <c r="H63" s="5" t="str">
        <f t="shared" si="12"/>
        <v>M</v>
      </c>
      <c r="I63" s="5" t="str">
        <f t="shared" si="6"/>
        <v>Y</v>
      </c>
      <c r="J63">
        <v>8</v>
      </c>
    </row>
    <row r="64" spans="1:10" ht="12.75">
      <c r="A64" s="4">
        <v>76</v>
      </c>
      <c r="B64" s="5">
        <f t="shared" si="0"/>
        <v>179</v>
      </c>
      <c r="C64" s="6" t="str">
        <f t="shared" si="8"/>
        <v>JAMES</v>
      </c>
      <c r="D64" s="6" t="str">
        <f t="shared" si="9"/>
        <v>MARK</v>
      </c>
      <c r="E64" s="6" t="str">
        <f>VLOOKUP($B64,entry2006,4)</f>
        <v>STEYNING AC</v>
      </c>
      <c r="F64" s="5" t="e">
        <f t="shared" si="10"/>
        <v>#REF!</v>
      </c>
      <c r="G64" s="7">
        <f t="shared" si="11"/>
        <v>26.57</v>
      </c>
      <c r="H64" s="5" t="str">
        <f t="shared" si="12"/>
        <v>M</v>
      </c>
      <c r="I64" s="5" t="str">
        <f t="shared" si="6"/>
        <v>Y</v>
      </c>
      <c r="J64">
        <v>8</v>
      </c>
    </row>
    <row r="65" spans="1:10" ht="12.75">
      <c r="A65" s="4">
        <v>77</v>
      </c>
      <c r="B65" s="5">
        <f t="shared" si="0"/>
        <v>189</v>
      </c>
      <c r="C65" s="6" t="str">
        <f t="shared" si="8"/>
        <v>ATKINSON</v>
      </c>
      <c r="D65" s="6" t="str">
        <f t="shared" si="9"/>
        <v>MARTIN</v>
      </c>
      <c r="E65" s="6" t="str">
        <f t="shared" si="7"/>
        <v>STEYNING AC</v>
      </c>
      <c r="F65" s="5" t="e">
        <f t="shared" si="10"/>
        <v>#REF!</v>
      </c>
      <c r="G65" s="7">
        <f t="shared" si="11"/>
        <v>26.59</v>
      </c>
      <c r="H65" s="5" t="str">
        <f t="shared" si="12"/>
        <v>M</v>
      </c>
      <c r="I65" s="5" t="str">
        <f t="shared" si="6"/>
        <v>Y</v>
      </c>
      <c r="J65">
        <v>8</v>
      </c>
    </row>
    <row r="66" spans="1:10" ht="12.75">
      <c r="A66" s="4">
        <v>78</v>
      </c>
      <c r="B66" s="5">
        <f t="shared" si="0"/>
        <v>190</v>
      </c>
      <c r="C66" s="6" t="str">
        <f t="shared" si="8"/>
        <v>KING </v>
      </c>
      <c r="D66" s="6" t="str">
        <f t="shared" si="9"/>
        <v>DAVE</v>
      </c>
      <c r="E66" s="6" t="str">
        <f t="shared" si="7"/>
        <v>STEYNING AC</v>
      </c>
      <c r="F66" s="5" t="e">
        <f t="shared" si="10"/>
        <v>#REF!</v>
      </c>
      <c r="G66" s="7">
        <f t="shared" si="11"/>
        <v>26.59</v>
      </c>
      <c r="H66" s="5" t="str">
        <f t="shared" si="12"/>
        <v>M</v>
      </c>
      <c r="I66" s="5" t="str">
        <f t="shared" si="6"/>
        <v>Y</v>
      </c>
      <c r="J66">
        <v>8</v>
      </c>
    </row>
    <row r="67" spans="1:10" ht="12.75">
      <c r="A67" s="4">
        <v>79</v>
      </c>
      <c r="B67" s="5">
        <f t="shared" si="0"/>
        <v>402</v>
      </c>
      <c r="C67" s="6" t="str">
        <f t="shared" si="8"/>
        <v>LAVERY</v>
      </c>
      <c r="D67" s="6" t="str">
        <f t="shared" si="9"/>
        <v>JOE</v>
      </c>
      <c r="E67" s="6" t="str">
        <f t="shared" si="7"/>
        <v>SAINTS &amp; SINNERS</v>
      </c>
      <c r="F67" s="5" t="e">
        <f t="shared" si="10"/>
        <v>#REF!</v>
      </c>
      <c r="G67" s="7">
        <f t="shared" si="11"/>
        <v>27</v>
      </c>
      <c r="H67" s="5" t="str">
        <f aca="true" t="shared" si="13" ref="H67:H130">VLOOKUP($B67,entry2006,7)</f>
        <v>M</v>
      </c>
      <c r="I67" s="5" t="str">
        <f t="shared" si="6"/>
        <v>Y</v>
      </c>
      <c r="J67">
        <v>8</v>
      </c>
    </row>
    <row r="68" spans="1:10" ht="12.75">
      <c r="A68" s="4">
        <v>80</v>
      </c>
      <c r="B68" s="5">
        <f aca="true" t="shared" si="14" ref="B68:B131">VLOOKUP(A68,results2006,2)</f>
        <v>203</v>
      </c>
      <c r="C68" s="6" t="str">
        <f aca="true" t="shared" si="15" ref="C68:C99">VLOOKUP($B68,entry2006,2)</f>
        <v>PLUMMER</v>
      </c>
      <c r="D68" s="6" t="str">
        <f aca="true" t="shared" si="16" ref="D68:D99">VLOOKUP($B68,entry2006,3)</f>
        <v>ANTHONY</v>
      </c>
      <c r="E68" s="6" t="str">
        <f t="shared" si="7"/>
        <v>ARUNNERS</v>
      </c>
      <c r="F68" s="5">
        <f aca="true" t="shared" si="17" ref="F68:F99">VLOOKUP($B68,entry2006,5)</f>
        <v>30</v>
      </c>
      <c r="G68" s="7">
        <f aca="true" t="shared" si="18" ref="G68:G99">VLOOKUP(A68,results2006,3)</f>
        <v>27.01</v>
      </c>
      <c r="H68" s="5" t="str">
        <f t="shared" si="13"/>
        <v>M</v>
      </c>
      <c r="I68" s="5" t="str">
        <f t="shared" si="6"/>
        <v>Y</v>
      </c>
      <c r="J68">
        <v>8</v>
      </c>
    </row>
    <row r="69" spans="1:10" ht="12.75">
      <c r="A69" s="4">
        <v>81</v>
      </c>
      <c r="B69" s="5">
        <f t="shared" si="14"/>
        <v>4</v>
      </c>
      <c r="C69" s="6" t="str">
        <f t="shared" si="15"/>
        <v>AYRES</v>
      </c>
      <c r="D69" s="6" t="str">
        <f t="shared" si="16"/>
        <v>KEITH</v>
      </c>
      <c r="E69" s="6" t="str">
        <f t="shared" si="7"/>
        <v>HORSHAM JOGGERS</v>
      </c>
      <c r="F69" s="5">
        <f t="shared" si="17"/>
        <v>44</v>
      </c>
      <c r="G69" s="7">
        <f t="shared" si="18"/>
        <v>27.08</v>
      </c>
      <c r="H69" s="5" t="str">
        <f t="shared" si="13"/>
        <v>M</v>
      </c>
      <c r="I69" s="5" t="str">
        <f t="shared" si="6"/>
        <v>Y</v>
      </c>
      <c r="J69">
        <v>8</v>
      </c>
    </row>
    <row r="70" spans="1:10" ht="12.75">
      <c r="A70" s="4">
        <v>82</v>
      </c>
      <c r="B70" s="5">
        <f t="shared" si="14"/>
        <v>241</v>
      </c>
      <c r="C70" s="6" t="str">
        <f t="shared" si="15"/>
        <v>BUSSELL</v>
      </c>
      <c r="D70" s="6" t="str">
        <f t="shared" si="16"/>
        <v>FIONA</v>
      </c>
      <c r="E70" s="6" t="str">
        <f t="shared" si="7"/>
        <v>BURGESS HILL RUNNERS</v>
      </c>
      <c r="F70" s="5">
        <f t="shared" si="17"/>
        <v>28</v>
      </c>
      <c r="G70" s="7">
        <f t="shared" si="18"/>
        <v>27.11</v>
      </c>
      <c r="H70" s="5" t="str">
        <f t="shared" si="13"/>
        <v>F</v>
      </c>
      <c r="I70" s="5" t="str">
        <f t="shared" si="6"/>
        <v>Y</v>
      </c>
      <c r="J70">
        <v>10</v>
      </c>
    </row>
    <row r="71" spans="1:10" ht="12.75">
      <c r="A71" s="4">
        <v>83</v>
      </c>
      <c r="B71" s="5">
        <f t="shared" si="14"/>
        <v>291</v>
      </c>
      <c r="C71" s="6" t="str">
        <f t="shared" si="15"/>
        <v>SPELLER</v>
      </c>
      <c r="D71" s="6" t="str">
        <f t="shared" si="16"/>
        <v>RICHARD</v>
      </c>
      <c r="E71" s="6" t="str">
        <f t="shared" si="7"/>
        <v>WORTHING STRIDERS</v>
      </c>
      <c r="F71" s="5">
        <f t="shared" si="17"/>
        <v>44</v>
      </c>
      <c r="G71" s="7">
        <f t="shared" si="18"/>
        <v>27.19</v>
      </c>
      <c r="H71" s="5" t="str">
        <f t="shared" si="13"/>
        <v>M</v>
      </c>
      <c r="I71" s="5" t="str">
        <f t="shared" si="6"/>
        <v>Y</v>
      </c>
      <c r="J71">
        <v>7</v>
      </c>
    </row>
    <row r="72" spans="1:10" ht="12.75">
      <c r="A72" s="4">
        <v>84</v>
      </c>
      <c r="B72" s="5">
        <f t="shared" si="14"/>
        <v>160</v>
      </c>
      <c r="C72" s="6" t="str">
        <f t="shared" si="15"/>
        <v>DAVIS</v>
      </c>
      <c r="D72" s="6" t="str">
        <f t="shared" si="16"/>
        <v>MATT</v>
      </c>
      <c r="E72" s="6" t="str">
        <f t="shared" si="7"/>
        <v>FITTLEWORTH FLYERS</v>
      </c>
      <c r="F72" s="5" t="e">
        <f t="shared" si="17"/>
        <v>#REF!</v>
      </c>
      <c r="G72" s="7">
        <f t="shared" si="18"/>
        <v>27.19</v>
      </c>
      <c r="H72" s="5" t="str">
        <f t="shared" si="13"/>
        <v>M</v>
      </c>
      <c r="I72" s="5" t="str">
        <f t="shared" si="6"/>
        <v>Y</v>
      </c>
      <c r="J72">
        <v>7</v>
      </c>
    </row>
    <row r="73" spans="1:10" ht="12.75">
      <c r="A73" s="4">
        <v>85</v>
      </c>
      <c r="B73" s="5">
        <f t="shared" si="14"/>
        <v>399</v>
      </c>
      <c r="C73" s="6" t="str">
        <f t="shared" si="15"/>
        <v>PEARCE</v>
      </c>
      <c r="D73" s="6" t="str">
        <f t="shared" si="16"/>
        <v>IAN</v>
      </c>
      <c r="E73" s="6" t="str">
        <f t="shared" si="7"/>
        <v>SAINTS &amp; SINNERS</v>
      </c>
      <c r="F73" s="5" t="e">
        <f t="shared" si="17"/>
        <v>#REF!</v>
      </c>
      <c r="G73" s="7">
        <f t="shared" si="18"/>
        <v>27.19</v>
      </c>
      <c r="H73" s="5" t="str">
        <f t="shared" si="13"/>
        <v>M</v>
      </c>
      <c r="I73" s="5" t="str">
        <f t="shared" si="6"/>
        <v>Y</v>
      </c>
      <c r="J73">
        <v>7</v>
      </c>
    </row>
    <row r="74" spans="1:10" ht="12.75">
      <c r="A74" s="4">
        <v>86</v>
      </c>
      <c r="B74" s="5">
        <f t="shared" si="14"/>
        <v>293</v>
      </c>
      <c r="C74" s="6" t="str">
        <f t="shared" si="15"/>
        <v>CORIN</v>
      </c>
      <c r="D74" s="6" t="str">
        <f t="shared" si="16"/>
        <v>CLINTON</v>
      </c>
      <c r="E74" s="6" t="str">
        <f t="shared" si="7"/>
        <v>WORTHING STRIDERS</v>
      </c>
      <c r="F74" s="5">
        <f t="shared" si="17"/>
        <v>36</v>
      </c>
      <c r="G74" s="7">
        <f t="shared" si="18"/>
        <v>27.2</v>
      </c>
      <c r="H74" s="5" t="str">
        <f t="shared" si="13"/>
        <v>M</v>
      </c>
      <c r="I74" s="5" t="str">
        <f t="shared" si="6"/>
        <v>Y</v>
      </c>
      <c r="J74">
        <v>7</v>
      </c>
    </row>
    <row r="75" spans="1:10" ht="12.75">
      <c r="A75" s="4">
        <v>87</v>
      </c>
      <c r="B75" s="5">
        <f t="shared" si="14"/>
        <v>309</v>
      </c>
      <c r="C75" s="6" t="str">
        <f t="shared" si="15"/>
        <v>HARRINGTON</v>
      </c>
      <c r="D75" s="6" t="str">
        <f t="shared" si="16"/>
        <v>RO</v>
      </c>
      <c r="E75" s="6" t="str">
        <f t="shared" si="7"/>
        <v>SOUTHWICK STROLLERS</v>
      </c>
      <c r="F75" s="5" t="e">
        <f t="shared" si="17"/>
        <v>#REF!</v>
      </c>
      <c r="G75" s="7">
        <f t="shared" si="18"/>
        <v>27.21</v>
      </c>
      <c r="H75" s="5" t="str">
        <f t="shared" si="13"/>
        <v>M</v>
      </c>
      <c r="I75" s="5" t="str">
        <f t="shared" si="6"/>
        <v>Y</v>
      </c>
      <c r="J75">
        <v>7</v>
      </c>
    </row>
    <row r="76" spans="1:10" ht="12.75">
      <c r="A76" s="4">
        <v>91</v>
      </c>
      <c r="B76" s="5">
        <f t="shared" si="14"/>
        <v>145</v>
      </c>
      <c r="C76" s="6" t="str">
        <f t="shared" si="15"/>
        <v>KELSEY</v>
      </c>
      <c r="D76" s="6" t="str">
        <f t="shared" si="16"/>
        <v>NADINE</v>
      </c>
      <c r="E76" s="6" t="str">
        <f t="shared" si="7"/>
        <v>FITTLEWORTH FLYERS</v>
      </c>
      <c r="F76" s="5" t="e">
        <f t="shared" si="17"/>
        <v>#REF!</v>
      </c>
      <c r="G76" s="7">
        <f t="shared" si="18"/>
        <v>27.41</v>
      </c>
      <c r="H76" s="5" t="str">
        <f t="shared" si="13"/>
        <v>F</v>
      </c>
      <c r="I76" s="5" t="str">
        <f t="shared" si="6"/>
        <v>Y</v>
      </c>
      <c r="J76">
        <v>10</v>
      </c>
    </row>
    <row r="77" spans="1:10" ht="12.75">
      <c r="A77" s="4">
        <v>92</v>
      </c>
      <c r="B77" s="5">
        <f t="shared" si="14"/>
        <v>229</v>
      </c>
      <c r="C77" s="6" t="str">
        <f t="shared" si="15"/>
        <v>JENKINS</v>
      </c>
      <c r="D77" s="6" t="str">
        <f t="shared" si="16"/>
        <v>CHRIS</v>
      </c>
      <c r="E77" s="6" t="str">
        <f t="shared" si="7"/>
        <v>BURGESS HILL RUNNERS</v>
      </c>
      <c r="F77" s="5">
        <f t="shared" si="17"/>
        <v>23</v>
      </c>
      <c r="G77" s="7">
        <f t="shared" si="18"/>
        <v>27.41</v>
      </c>
      <c r="H77" s="5" t="str">
        <f t="shared" si="13"/>
        <v>M</v>
      </c>
      <c r="I77" s="5" t="str">
        <f t="shared" si="6"/>
        <v>Y</v>
      </c>
      <c r="J77">
        <v>7</v>
      </c>
    </row>
    <row r="78" spans="1:10" ht="12.75">
      <c r="A78" s="4">
        <v>93</v>
      </c>
      <c r="B78" s="5">
        <f t="shared" si="14"/>
        <v>286</v>
      </c>
      <c r="C78" s="6" t="str">
        <f t="shared" si="15"/>
        <v>MORREY</v>
      </c>
      <c r="D78" s="6" t="str">
        <f t="shared" si="16"/>
        <v>JOHN</v>
      </c>
      <c r="E78" s="6" t="str">
        <f t="shared" si="7"/>
        <v>WORTHING HARRIERS</v>
      </c>
      <c r="F78" s="5">
        <f t="shared" si="17"/>
        <v>14</v>
      </c>
      <c r="G78" s="7">
        <f t="shared" si="18"/>
        <v>27.44</v>
      </c>
      <c r="H78" s="5" t="str">
        <f t="shared" si="13"/>
        <v>M</v>
      </c>
      <c r="I78" s="5" t="str">
        <f t="shared" si="6"/>
        <v>Y</v>
      </c>
      <c r="J78">
        <v>7</v>
      </c>
    </row>
    <row r="79" spans="1:10" ht="12.75">
      <c r="A79" s="4">
        <v>94</v>
      </c>
      <c r="B79" s="5">
        <f t="shared" si="14"/>
        <v>274</v>
      </c>
      <c r="C79" s="6" t="str">
        <f t="shared" si="15"/>
        <v>SHIRLEY</v>
      </c>
      <c r="D79" s="6" t="str">
        <f t="shared" si="16"/>
        <v>REG</v>
      </c>
      <c r="E79" s="6" t="str">
        <f t="shared" si="7"/>
        <v>GORING ROAD RUNNERS</v>
      </c>
      <c r="F79" s="5" t="e">
        <f t="shared" si="17"/>
        <v>#REF!</v>
      </c>
      <c r="G79" s="7">
        <f t="shared" si="18"/>
        <v>27.45</v>
      </c>
      <c r="H79" s="5" t="str">
        <f t="shared" si="13"/>
        <v>M</v>
      </c>
      <c r="I79" s="5" t="str">
        <f t="shared" si="6"/>
        <v>Y</v>
      </c>
      <c r="J79">
        <v>7</v>
      </c>
    </row>
    <row r="80" spans="1:10" ht="12.75">
      <c r="A80" s="4">
        <v>95</v>
      </c>
      <c r="B80" s="5">
        <f t="shared" si="14"/>
        <v>344</v>
      </c>
      <c r="C80" s="6" t="str">
        <f t="shared" si="15"/>
        <v>COLE</v>
      </c>
      <c r="D80" s="6" t="str">
        <f t="shared" si="16"/>
        <v>ALEX</v>
      </c>
      <c r="E80" s="6" t="str">
        <f t="shared" si="7"/>
        <v>HENFIELD JOGGERS</v>
      </c>
      <c r="F80" s="5" t="e">
        <f t="shared" si="17"/>
        <v>#REF!</v>
      </c>
      <c r="G80" s="7">
        <f t="shared" si="18"/>
        <v>27.47</v>
      </c>
      <c r="H80" s="5" t="str">
        <f t="shared" si="13"/>
        <v>M</v>
      </c>
      <c r="I80" s="5" t="str">
        <f t="shared" si="6"/>
        <v>Y</v>
      </c>
      <c r="J80">
        <v>7</v>
      </c>
    </row>
    <row r="81" spans="1:10" ht="12.75">
      <c r="A81" s="4">
        <v>97</v>
      </c>
      <c r="B81" s="5">
        <f t="shared" si="14"/>
        <v>123</v>
      </c>
      <c r="C81" s="6" t="str">
        <f t="shared" si="15"/>
        <v>HORN</v>
      </c>
      <c r="D81" s="6" t="str">
        <f t="shared" si="16"/>
        <v>STEVE</v>
      </c>
      <c r="E81" s="6" t="str">
        <f t="shared" si="7"/>
        <v>HAYWARDS HEATH</v>
      </c>
      <c r="F81" s="5" t="e">
        <f t="shared" si="17"/>
        <v>#REF!</v>
      </c>
      <c r="G81" s="7">
        <f t="shared" si="18"/>
        <v>27.5</v>
      </c>
      <c r="H81" s="5" t="str">
        <f t="shared" si="13"/>
        <v>M</v>
      </c>
      <c r="I81" s="5" t="str">
        <f t="shared" si="6"/>
        <v>Y</v>
      </c>
      <c r="J81">
        <v>7</v>
      </c>
    </row>
    <row r="82" spans="1:10" ht="12.75">
      <c r="A82" s="4">
        <v>98</v>
      </c>
      <c r="B82" s="5">
        <f t="shared" si="14"/>
        <v>227</v>
      </c>
      <c r="C82" s="6" t="str">
        <f t="shared" si="15"/>
        <v>SHOTTON</v>
      </c>
      <c r="D82" s="6" t="str">
        <f t="shared" si="16"/>
        <v>JOSH</v>
      </c>
      <c r="E82" s="6" t="str">
        <f t="shared" si="7"/>
        <v>BURGESS HILL RUNNERS</v>
      </c>
      <c r="F82" s="5">
        <f t="shared" si="17"/>
        <v>18</v>
      </c>
      <c r="G82" s="7">
        <f t="shared" si="18"/>
        <v>27.51</v>
      </c>
      <c r="H82" s="5" t="str">
        <f t="shared" si="13"/>
        <v>M</v>
      </c>
      <c r="I82" s="5" t="str">
        <f t="shared" si="6"/>
        <v>Y</v>
      </c>
      <c r="J82">
        <v>7</v>
      </c>
    </row>
    <row r="83" spans="1:10" ht="12.75">
      <c r="A83" s="4">
        <v>99</v>
      </c>
      <c r="B83" s="5">
        <f t="shared" si="14"/>
        <v>356</v>
      </c>
      <c r="C83" s="6" t="str">
        <f t="shared" si="15"/>
        <v>LEWIS</v>
      </c>
      <c r="D83" s="6" t="str">
        <f t="shared" si="16"/>
        <v>JULIA</v>
      </c>
      <c r="E83" s="6" t="str">
        <f t="shared" si="7"/>
        <v>HENFIELD JOGGERS</v>
      </c>
      <c r="F83" s="5" t="e">
        <f t="shared" si="17"/>
        <v>#REF!</v>
      </c>
      <c r="G83" s="7">
        <f t="shared" si="18"/>
        <v>27.54</v>
      </c>
      <c r="H83" s="5" t="str">
        <f t="shared" si="13"/>
        <v>F</v>
      </c>
      <c r="I83" s="5" t="str">
        <f t="shared" si="6"/>
        <v>Y</v>
      </c>
      <c r="J83">
        <v>10</v>
      </c>
    </row>
    <row r="84" spans="1:10" ht="12.75">
      <c r="A84" s="4">
        <v>100</v>
      </c>
      <c r="B84" s="5">
        <f t="shared" si="14"/>
        <v>77</v>
      </c>
      <c r="C84" s="6" t="str">
        <f t="shared" si="15"/>
        <v>WATSON</v>
      </c>
      <c r="D84" s="6" t="str">
        <f t="shared" si="16"/>
        <v>MARK</v>
      </c>
      <c r="E84" s="6" t="str">
        <f t="shared" si="7"/>
        <v>WORTHING HARRIERS</v>
      </c>
      <c r="F84" s="5">
        <f t="shared" si="17"/>
        <v>49</v>
      </c>
      <c r="G84" s="7">
        <f t="shared" si="18"/>
        <v>27.56</v>
      </c>
      <c r="H84" s="5" t="str">
        <f t="shared" si="13"/>
        <v>M</v>
      </c>
      <c r="I84" s="5" t="str">
        <f t="shared" si="6"/>
        <v>Y</v>
      </c>
      <c r="J84">
        <v>7</v>
      </c>
    </row>
    <row r="85" spans="1:10" ht="12.75">
      <c r="A85" s="4">
        <v>102</v>
      </c>
      <c r="B85" s="5">
        <f t="shared" si="14"/>
        <v>416</v>
      </c>
      <c r="C85" s="6" t="str">
        <f t="shared" si="15"/>
        <v>BURGESS</v>
      </c>
      <c r="D85" s="6" t="str">
        <f t="shared" si="16"/>
        <v>JOHN</v>
      </c>
      <c r="E85" s="6" t="str">
        <f t="shared" si="7"/>
        <v>STEYNING AC</v>
      </c>
      <c r="F85" s="5">
        <f t="shared" si="17"/>
        <v>36</v>
      </c>
      <c r="G85" s="7">
        <f t="shared" si="18"/>
        <v>28</v>
      </c>
      <c r="H85" s="5" t="str">
        <f t="shared" si="13"/>
        <v>M</v>
      </c>
      <c r="I85" s="5" t="str">
        <f t="shared" si="6"/>
        <v>Y</v>
      </c>
      <c r="J85">
        <v>7</v>
      </c>
    </row>
    <row r="86" spans="1:10" ht="12.75">
      <c r="A86" s="4">
        <v>103</v>
      </c>
      <c r="B86" s="5">
        <f t="shared" si="14"/>
        <v>484</v>
      </c>
      <c r="C86" s="6" t="str">
        <f t="shared" si="15"/>
        <v>EARL</v>
      </c>
      <c r="D86" s="6" t="str">
        <f t="shared" si="16"/>
        <v>JUSTIN</v>
      </c>
      <c r="E86" s="6" t="str">
        <f t="shared" si="7"/>
        <v>WORTHING HARRIERS</v>
      </c>
      <c r="F86" s="5">
        <f t="shared" si="17"/>
        <v>35</v>
      </c>
      <c r="G86" s="7">
        <f t="shared" si="18"/>
        <v>28.02</v>
      </c>
      <c r="H86" s="5" t="str">
        <f t="shared" si="13"/>
        <v>M</v>
      </c>
      <c r="I86" s="5" t="str">
        <f t="shared" si="6"/>
        <v>Y</v>
      </c>
      <c r="J86">
        <v>7</v>
      </c>
    </row>
    <row r="87" spans="1:10" ht="12.75">
      <c r="A87" s="4">
        <v>104</v>
      </c>
      <c r="B87" s="5">
        <f t="shared" si="14"/>
        <v>166</v>
      </c>
      <c r="C87" s="6" t="str">
        <f t="shared" si="15"/>
        <v>RAINER</v>
      </c>
      <c r="D87" s="6" t="str">
        <f t="shared" si="16"/>
        <v>JAMES</v>
      </c>
      <c r="E87" s="6" t="str">
        <f t="shared" si="7"/>
        <v>FITTLEWORTH FLYERS</v>
      </c>
      <c r="F87" s="5" t="e">
        <f t="shared" si="17"/>
        <v>#REF!</v>
      </c>
      <c r="G87" s="7">
        <f t="shared" si="18"/>
        <v>28.03</v>
      </c>
      <c r="H87" s="5" t="str">
        <f t="shared" si="13"/>
        <v>M</v>
      </c>
      <c r="I87" s="5" t="str">
        <f t="shared" si="6"/>
        <v>Y</v>
      </c>
      <c r="J87">
        <v>7</v>
      </c>
    </row>
    <row r="88" spans="1:10" ht="12.75">
      <c r="A88" s="4">
        <v>105</v>
      </c>
      <c r="B88" s="5">
        <f t="shared" si="14"/>
        <v>409</v>
      </c>
      <c r="C88" s="6" t="str">
        <f t="shared" si="15"/>
        <v>SUSHAMS</v>
      </c>
      <c r="D88" s="6" t="str">
        <f t="shared" si="16"/>
        <v>ANTHONY</v>
      </c>
      <c r="E88" s="6" t="str">
        <f t="shared" si="7"/>
        <v>FITTLEWORTH FLYERS</v>
      </c>
      <c r="F88" s="5">
        <f t="shared" si="17"/>
        <v>48</v>
      </c>
      <c r="G88" s="7">
        <f t="shared" si="18"/>
        <v>28.07</v>
      </c>
      <c r="H88" s="5" t="str">
        <f t="shared" si="13"/>
        <v>M</v>
      </c>
      <c r="I88" s="5" t="str">
        <f t="shared" si="6"/>
        <v>Y</v>
      </c>
      <c r="J88">
        <v>7</v>
      </c>
    </row>
    <row r="89" spans="1:10" ht="12.75">
      <c r="A89" s="4">
        <v>106</v>
      </c>
      <c r="B89" s="5">
        <f t="shared" si="14"/>
        <v>167</v>
      </c>
      <c r="C89" s="6" t="str">
        <f t="shared" si="15"/>
        <v>ROBERTS</v>
      </c>
      <c r="D89" s="6" t="str">
        <f t="shared" si="16"/>
        <v>TERRY</v>
      </c>
      <c r="E89" s="6" t="str">
        <f t="shared" si="7"/>
        <v>FITTLEWORTH FLYERS</v>
      </c>
      <c r="F89" s="5" t="e">
        <f t="shared" si="17"/>
        <v>#REF!</v>
      </c>
      <c r="G89" s="7">
        <f t="shared" si="18"/>
        <v>28.09</v>
      </c>
      <c r="H89" s="5" t="str">
        <f t="shared" si="13"/>
        <v>M</v>
      </c>
      <c r="I89" s="5" t="str">
        <f t="shared" si="6"/>
        <v>Y</v>
      </c>
      <c r="J89">
        <v>7</v>
      </c>
    </row>
    <row r="90" spans="1:10" ht="12.75">
      <c r="A90" s="4">
        <v>108</v>
      </c>
      <c r="B90" s="5">
        <f t="shared" si="14"/>
        <v>212</v>
      </c>
      <c r="C90" s="6" t="str">
        <f t="shared" si="15"/>
        <v>SCOTT</v>
      </c>
      <c r="D90" s="6" t="str">
        <f t="shared" si="16"/>
        <v>GAYLEEN</v>
      </c>
      <c r="E90" s="6" t="str">
        <f t="shared" si="7"/>
        <v>ARUNNERS</v>
      </c>
      <c r="F90" s="5">
        <f t="shared" si="17"/>
        <v>57</v>
      </c>
      <c r="G90" s="7">
        <f t="shared" si="18"/>
        <v>28.14</v>
      </c>
      <c r="H90" s="5" t="str">
        <f t="shared" si="13"/>
        <v>F</v>
      </c>
      <c r="I90" s="5" t="str">
        <f t="shared" si="6"/>
        <v>Y</v>
      </c>
      <c r="J90">
        <v>10</v>
      </c>
    </row>
    <row r="91" spans="1:10" ht="12.75">
      <c r="A91" s="4">
        <v>109</v>
      </c>
      <c r="B91" s="5">
        <f t="shared" si="14"/>
        <v>235</v>
      </c>
      <c r="C91" s="6" t="str">
        <f t="shared" si="15"/>
        <v>SAYERS</v>
      </c>
      <c r="D91" s="6" t="str">
        <f t="shared" si="16"/>
        <v>ANDY</v>
      </c>
      <c r="E91" s="6" t="str">
        <f t="shared" si="7"/>
        <v>BURGESS HILL RUNNERS</v>
      </c>
      <c r="F91" s="5">
        <f t="shared" si="17"/>
        <v>42</v>
      </c>
      <c r="G91" s="7">
        <f t="shared" si="18"/>
        <v>28.15</v>
      </c>
      <c r="H91" s="5" t="str">
        <f t="shared" si="13"/>
        <v>M</v>
      </c>
      <c r="I91" s="5" t="str">
        <f t="shared" si="6"/>
        <v>Y</v>
      </c>
      <c r="J91">
        <v>7</v>
      </c>
    </row>
    <row r="92" spans="1:10" ht="12.75">
      <c r="A92" s="4">
        <v>110</v>
      </c>
      <c r="B92" s="5">
        <f t="shared" si="14"/>
        <v>329</v>
      </c>
      <c r="C92" s="6" t="str">
        <f t="shared" si="15"/>
        <v>WEBB</v>
      </c>
      <c r="D92" s="6" t="str">
        <f t="shared" si="16"/>
        <v>CAROL</v>
      </c>
      <c r="E92" s="6" t="str">
        <f t="shared" si="7"/>
        <v>SOUTHWICK STROLLERS</v>
      </c>
      <c r="F92" s="5" t="e">
        <f t="shared" si="17"/>
        <v>#REF!</v>
      </c>
      <c r="G92" s="7">
        <f t="shared" si="18"/>
        <v>28.16</v>
      </c>
      <c r="H92" s="5" t="str">
        <f t="shared" si="13"/>
        <v>F</v>
      </c>
      <c r="I92" s="5" t="str">
        <f t="shared" si="6"/>
        <v>Y</v>
      </c>
      <c r="J92">
        <v>9</v>
      </c>
    </row>
    <row r="93" spans="1:10" ht="12.75">
      <c r="A93" s="4">
        <v>113</v>
      </c>
      <c r="B93" s="5">
        <f t="shared" si="14"/>
        <v>373</v>
      </c>
      <c r="C93" s="6" t="str">
        <f t="shared" si="15"/>
        <v>HOLDFORD</v>
      </c>
      <c r="D93" s="6" t="str">
        <f t="shared" si="16"/>
        <v>BARRY</v>
      </c>
      <c r="E93" s="6" t="str">
        <f t="shared" si="7"/>
        <v>CHICHESTER RUNNERS</v>
      </c>
      <c r="F93" s="5" t="e">
        <f t="shared" si="17"/>
        <v>#REF!</v>
      </c>
      <c r="G93" s="7">
        <f t="shared" si="18"/>
        <v>28.22</v>
      </c>
      <c r="H93" s="5" t="str">
        <f t="shared" si="13"/>
        <v>M</v>
      </c>
      <c r="I93" s="5" t="str">
        <f t="shared" si="6"/>
        <v>Y</v>
      </c>
      <c r="J93">
        <v>7</v>
      </c>
    </row>
    <row r="94" spans="1:10" ht="12.75">
      <c r="A94" s="4">
        <v>114</v>
      </c>
      <c r="B94" s="5">
        <f t="shared" si="14"/>
        <v>4</v>
      </c>
      <c r="C94" s="6" t="str">
        <f t="shared" si="15"/>
        <v>AYRES</v>
      </c>
      <c r="D94" s="6" t="str">
        <f t="shared" si="16"/>
        <v>KEITH</v>
      </c>
      <c r="E94" s="6" t="str">
        <f t="shared" si="7"/>
        <v>HORSHAM JOGGERS</v>
      </c>
      <c r="F94" s="5">
        <f t="shared" si="17"/>
        <v>44</v>
      </c>
      <c r="G94" s="7">
        <f t="shared" si="18"/>
        <v>28.23</v>
      </c>
      <c r="H94" s="5" t="str">
        <f t="shared" si="13"/>
        <v>M</v>
      </c>
      <c r="I94" s="5" t="str">
        <f t="shared" si="6"/>
        <v>Y</v>
      </c>
      <c r="J94">
        <v>7</v>
      </c>
    </row>
    <row r="95" spans="1:10" ht="12.75">
      <c r="A95" s="4">
        <v>115</v>
      </c>
      <c r="B95" s="5">
        <f t="shared" si="14"/>
        <v>249</v>
      </c>
      <c r="C95" s="6" t="str">
        <f t="shared" si="15"/>
        <v>RENDALL</v>
      </c>
      <c r="D95" s="6" t="str">
        <f t="shared" si="16"/>
        <v>JO</v>
      </c>
      <c r="E95" s="6" t="str">
        <f t="shared" si="7"/>
        <v>BURGESS HILL RUNNERS</v>
      </c>
      <c r="F95" s="5">
        <f t="shared" si="17"/>
        <v>23</v>
      </c>
      <c r="G95" s="7">
        <f t="shared" si="18"/>
        <v>28.24</v>
      </c>
      <c r="H95" s="5" t="str">
        <f t="shared" si="13"/>
        <v>F</v>
      </c>
      <c r="I95" s="5" t="str">
        <f t="shared" si="6"/>
        <v>Y</v>
      </c>
      <c r="J95">
        <v>9</v>
      </c>
    </row>
    <row r="96" spans="1:10" ht="12.75">
      <c r="A96" s="4">
        <v>116</v>
      </c>
      <c r="B96" s="5">
        <f t="shared" si="14"/>
        <v>137</v>
      </c>
      <c r="C96" s="6" t="str">
        <f t="shared" si="15"/>
        <v>BEARMAN</v>
      </c>
      <c r="D96" s="6" t="str">
        <f t="shared" si="16"/>
        <v>JILL</v>
      </c>
      <c r="E96" s="6" t="str">
        <f t="shared" si="7"/>
        <v>FITTLEWORTH FLYERS</v>
      </c>
      <c r="F96" s="5" t="e">
        <f t="shared" si="17"/>
        <v>#REF!</v>
      </c>
      <c r="G96" s="7">
        <f t="shared" si="18"/>
        <v>28.26</v>
      </c>
      <c r="H96" s="5" t="str">
        <f t="shared" si="13"/>
        <v>F</v>
      </c>
      <c r="I96" s="5" t="str">
        <f t="shared" si="6"/>
        <v>Y</v>
      </c>
      <c r="J96">
        <v>9</v>
      </c>
    </row>
    <row r="97" spans="1:10" ht="12.75">
      <c r="A97" s="4">
        <v>117</v>
      </c>
      <c r="B97" s="5">
        <f t="shared" si="14"/>
        <v>151</v>
      </c>
      <c r="C97" s="6" t="str">
        <f t="shared" si="15"/>
        <v>TOMBS</v>
      </c>
      <c r="D97" s="6" t="str">
        <f t="shared" si="16"/>
        <v>LINDA</v>
      </c>
      <c r="E97" s="6" t="str">
        <f t="shared" si="7"/>
        <v>FITTLEWORTH FLYERS</v>
      </c>
      <c r="F97" s="5" t="e">
        <f t="shared" si="17"/>
        <v>#REF!</v>
      </c>
      <c r="G97" s="7">
        <f t="shared" si="18"/>
        <v>28.28</v>
      </c>
      <c r="H97" s="5" t="str">
        <f t="shared" si="13"/>
        <v>F</v>
      </c>
      <c r="I97" s="5" t="str">
        <f t="shared" si="6"/>
        <v>Y</v>
      </c>
      <c r="J97">
        <v>9</v>
      </c>
    </row>
    <row r="98" spans="1:10" ht="12.75">
      <c r="A98" s="4">
        <v>118</v>
      </c>
      <c r="B98" s="5">
        <f t="shared" si="14"/>
        <v>34</v>
      </c>
      <c r="C98" s="6" t="str">
        <f t="shared" si="15"/>
        <v>BETTS</v>
      </c>
      <c r="D98" s="6" t="str">
        <f t="shared" si="16"/>
        <v>JOHN</v>
      </c>
      <c r="E98" s="6" t="str">
        <f t="shared" si="7"/>
        <v>CHICHESTER RUNNERS</v>
      </c>
      <c r="F98" s="5">
        <f t="shared" si="17"/>
        <v>59</v>
      </c>
      <c r="G98" s="7">
        <f t="shared" si="18"/>
        <v>28.31</v>
      </c>
      <c r="H98" s="5" t="str">
        <f t="shared" si="13"/>
        <v>M</v>
      </c>
      <c r="I98" s="5" t="str">
        <f t="shared" si="6"/>
        <v>Y</v>
      </c>
      <c r="J98">
        <v>6</v>
      </c>
    </row>
    <row r="99" spans="1:10" ht="12.75">
      <c r="A99" s="4">
        <v>119</v>
      </c>
      <c r="B99" s="5">
        <f t="shared" si="14"/>
        <v>481</v>
      </c>
      <c r="C99" s="6" t="str">
        <f t="shared" si="15"/>
        <v>DUNCAN</v>
      </c>
      <c r="D99" s="6" t="str">
        <f t="shared" si="16"/>
        <v>IAN</v>
      </c>
      <c r="E99" s="6" t="str">
        <f t="shared" si="7"/>
        <v>WORTHING HARRIERS</v>
      </c>
      <c r="F99" s="5">
        <f t="shared" si="17"/>
        <v>60</v>
      </c>
      <c r="G99" s="7">
        <f t="shared" si="18"/>
        <v>28.31</v>
      </c>
      <c r="H99" s="5" t="str">
        <f t="shared" si="13"/>
        <v>M</v>
      </c>
      <c r="I99" s="5" t="str">
        <f t="shared" si="6"/>
        <v>Y</v>
      </c>
      <c r="J99">
        <v>6</v>
      </c>
    </row>
    <row r="100" spans="1:10" ht="12.75">
      <c r="A100" s="4">
        <v>120</v>
      </c>
      <c r="B100" s="5">
        <f t="shared" si="14"/>
        <v>169</v>
      </c>
      <c r="C100" s="6" t="str">
        <f aca="true" t="shared" si="19" ref="C100:C124">VLOOKUP($B100,entry2006,2)</f>
        <v>WEBSTER</v>
      </c>
      <c r="D100" s="6" t="str">
        <f aca="true" t="shared" si="20" ref="D100:D124">VLOOKUP($B100,entry2006,3)</f>
        <v>ANDREW</v>
      </c>
      <c r="E100" s="6" t="str">
        <f t="shared" si="7"/>
        <v>FITTLEWORTH FLYERS</v>
      </c>
      <c r="F100" s="5" t="e">
        <f aca="true" t="shared" si="21" ref="F100:F124">VLOOKUP($B100,entry2006,5)</f>
        <v>#REF!</v>
      </c>
      <c r="G100" s="7">
        <f aca="true" t="shared" si="22" ref="G100:G124">VLOOKUP(A100,results2006,3)</f>
        <v>28.33</v>
      </c>
      <c r="H100" s="5" t="str">
        <f t="shared" si="13"/>
        <v>M</v>
      </c>
      <c r="I100" s="5" t="str">
        <f t="shared" si="6"/>
        <v>Y</v>
      </c>
      <c r="J100">
        <v>6</v>
      </c>
    </row>
    <row r="101" spans="1:10" ht="12.75">
      <c r="A101" s="4">
        <v>121</v>
      </c>
      <c r="B101" s="5">
        <f t="shared" si="14"/>
        <v>297</v>
      </c>
      <c r="C101" s="6" t="str">
        <f t="shared" si="19"/>
        <v>SPOOR</v>
      </c>
      <c r="D101" s="6" t="str">
        <f t="shared" si="20"/>
        <v>TONY</v>
      </c>
      <c r="E101" s="6" t="str">
        <f t="shared" si="7"/>
        <v>WORTHING STRIDERS</v>
      </c>
      <c r="F101" s="5">
        <f t="shared" si="21"/>
        <v>40</v>
      </c>
      <c r="G101" s="7">
        <f t="shared" si="22"/>
        <v>28.33</v>
      </c>
      <c r="H101" s="5" t="str">
        <f t="shared" si="13"/>
        <v>M</v>
      </c>
      <c r="I101" s="5" t="str">
        <f t="shared" si="6"/>
        <v>Y</v>
      </c>
      <c r="J101">
        <v>6</v>
      </c>
    </row>
    <row r="102" spans="1:10" ht="12.75">
      <c r="A102" s="4">
        <v>122</v>
      </c>
      <c r="B102" s="5">
        <f t="shared" si="14"/>
        <v>191</v>
      </c>
      <c r="C102" s="6" t="str">
        <f t="shared" si="19"/>
        <v>OXLEY</v>
      </c>
      <c r="D102" s="6" t="str">
        <f t="shared" si="20"/>
        <v>AMANDA</v>
      </c>
      <c r="E102" s="6" t="str">
        <f t="shared" si="7"/>
        <v>STEYNING AC</v>
      </c>
      <c r="F102" s="5" t="e">
        <f t="shared" si="21"/>
        <v>#REF!</v>
      </c>
      <c r="G102" s="7">
        <f t="shared" si="22"/>
        <v>28.34</v>
      </c>
      <c r="H102" s="5" t="str">
        <f t="shared" si="13"/>
        <v>F</v>
      </c>
      <c r="I102" s="5" t="str">
        <f t="shared" si="6"/>
        <v>Y</v>
      </c>
      <c r="J102">
        <v>9</v>
      </c>
    </row>
    <row r="103" spans="1:10" ht="12.75">
      <c r="A103" s="4">
        <v>123</v>
      </c>
      <c r="B103" s="5">
        <f t="shared" si="14"/>
        <v>58</v>
      </c>
      <c r="C103" s="6" t="str">
        <f t="shared" si="19"/>
        <v>THOMAS</v>
      </c>
      <c r="D103" s="6" t="str">
        <f t="shared" si="20"/>
        <v>BOB</v>
      </c>
      <c r="E103" s="6" t="str">
        <f t="shared" si="7"/>
        <v>WORTHING HARRIERS</v>
      </c>
      <c r="F103" s="5">
        <f t="shared" si="21"/>
        <v>64</v>
      </c>
      <c r="G103" s="7">
        <f t="shared" si="22"/>
        <v>28.36</v>
      </c>
      <c r="H103" s="5" t="str">
        <f t="shared" si="13"/>
        <v>M</v>
      </c>
      <c r="I103" s="5" t="str">
        <f t="shared" si="6"/>
        <v>Y</v>
      </c>
      <c r="J103">
        <v>6</v>
      </c>
    </row>
    <row r="104" spans="1:10" ht="12.75">
      <c r="A104" s="4">
        <v>124</v>
      </c>
      <c r="B104" s="5">
        <f t="shared" si="14"/>
        <v>127</v>
      </c>
      <c r="C104" s="6" t="str">
        <f t="shared" si="19"/>
        <v>SYKES</v>
      </c>
      <c r="D104" s="6" t="str">
        <f t="shared" si="20"/>
        <v>MARK</v>
      </c>
      <c r="E104" s="6" t="str">
        <f t="shared" si="7"/>
        <v>HAYWARDS HEATH</v>
      </c>
      <c r="F104" s="5" t="e">
        <f t="shared" si="21"/>
        <v>#REF!</v>
      </c>
      <c r="G104" s="7">
        <f t="shared" si="22"/>
        <v>28.39</v>
      </c>
      <c r="H104" s="5" t="str">
        <f t="shared" si="13"/>
        <v>M</v>
      </c>
      <c r="I104" s="5" t="str">
        <f t="shared" si="6"/>
        <v>Y</v>
      </c>
      <c r="J104">
        <v>6</v>
      </c>
    </row>
    <row r="105" spans="1:10" ht="12.75">
      <c r="A105" s="4">
        <v>127</v>
      </c>
      <c r="B105" s="5">
        <f t="shared" si="14"/>
        <v>228</v>
      </c>
      <c r="C105" s="6" t="str">
        <f t="shared" si="19"/>
        <v>JENKINS</v>
      </c>
      <c r="D105" s="6" t="str">
        <f t="shared" si="20"/>
        <v>ANDY</v>
      </c>
      <c r="E105" s="6" t="str">
        <f t="shared" si="7"/>
        <v>BURGESS HILL RUNNERS</v>
      </c>
      <c r="F105" s="5">
        <f t="shared" si="21"/>
        <v>47</v>
      </c>
      <c r="G105" s="7">
        <f t="shared" si="22"/>
        <v>28.43</v>
      </c>
      <c r="H105" s="5" t="str">
        <f t="shared" si="13"/>
        <v>M</v>
      </c>
      <c r="I105" s="5" t="str">
        <f t="shared" si="6"/>
        <v>Y</v>
      </c>
      <c r="J105">
        <v>6</v>
      </c>
    </row>
    <row r="106" spans="1:10" ht="12.75">
      <c r="A106" s="4">
        <v>128</v>
      </c>
      <c r="B106" s="5">
        <f t="shared" si="14"/>
        <v>176</v>
      </c>
      <c r="C106" s="6" t="str">
        <f t="shared" si="19"/>
        <v>MASON</v>
      </c>
      <c r="D106" s="6" t="str">
        <f t="shared" si="20"/>
        <v>BRIAN</v>
      </c>
      <c r="E106" s="6" t="str">
        <f t="shared" si="7"/>
        <v>STEYNING AC</v>
      </c>
      <c r="F106" s="5" t="e">
        <f t="shared" si="21"/>
        <v>#REF!</v>
      </c>
      <c r="G106" s="7">
        <f t="shared" si="22"/>
        <v>28.44</v>
      </c>
      <c r="H106" s="5" t="str">
        <f t="shared" si="13"/>
        <v>M</v>
      </c>
      <c r="I106" s="5" t="str">
        <f t="shared" si="6"/>
        <v>Y</v>
      </c>
      <c r="J106">
        <v>6</v>
      </c>
    </row>
    <row r="107" spans="1:10" ht="12.75">
      <c r="A107" s="4">
        <v>130</v>
      </c>
      <c r="B107" s="5">
        <f t="shared" si="14"/>
        <v>398</v>
      </c>
      <c r="C107" s="6" t="str">
        <f t="shared" si="19"/>
        <v>CARGAN</v>
      </c>
      <c r="D107" s="6" t="str">
        <f t="shared" si="20"/>
        <v>PETE</v>
      </c>
      <c r="E107" s="6" t="str">
        <f t="shared" si="7"/>
        <v>SAINTS &amp; SINNERS</v>
      </c>
      <c r="F107" s="5" t="e">
        <f t="shared" si="21"/>
        <v>#REF!</v>
      </c>
      <c r="G107" s="7">
        <f t="shared" si="22"/>
        <v>29.01</v>
      </c>
      <c r="H107" s="5" t="str">
        <f t="shared" si="13"/>
        <v>M</v>
      </c>
      <c r="I107" s="5" t="str">
        <f t="shared" si="6"/>
        <v>Y</v>
      </c>
      <c r="J107">
        <v>6</v>
      </c>
    </row>
    <row r="108" spans="1:10" ht="12.75">
      <c r="A108" s="4">
        <v>131</v>
      </c>
      <c r="B108" s="5">
        <f t="shared" si="14"/>
        <v>155</v>
      </c>
      <c r="C108" s="6" t="str">
        <f t="shared" si="19"/>
        <v>BEDFORD</v>
      </c>
      <c r="D108" s="6" t="str">
        <f t="shared" si="20"/>
        <v>BILL</v>
      </c>
      <c r="E108" s="6" t="str">
        <f t="shared" si="7"/>
        <v>FITTLEWORTH FLYERS</v>
      </c>
      <c r="F108" s="5" t="e">
        <f t="shared" si="21"/>
        <v>#REF!</v>
      </c>
      <c r="G108" s="7">
        <f t="shared" si="22"/>
        <v>29.022</v>
      </c>
      <c r="H108" s="5" t="str">
        <f t="shared" si="13"/>
        <v>M</v>
      </c>
      <c r="I108" s="5" t="str">
        <f t="shared" si="6"/>
        <v>Y</v>
      </c>
      <c r="J108">
        <v>6</v>
      </c>
    </row>
    <row r="109" spans="1:10" ht="12.75">
      <c r="A109" s="4">
        <v>133</v>
      </c>
      <c r="B109" s="5">
        <f t="shared" si="14"/>
        <v>116</v>
      </c>
      <c r="C109" s="6" t="str">
        <f t="shared" si="19"/>
        <v>GILL</v>
      </c>
      <c r="D109" s="6" t="str">
        <f t="shared" si="20"/>
        <v>MARTIN</v>
      </c>
      <c r="E109" s="6" t="str">
        <f t="shared" si="7"/>
        <v>GORING ROAD RUNNERS</v>
      </c>
      <c r="F109" s="5">
        <f t="shared" si="21"/>
        <v>37</v>
      </c>
      <c r="G109" s="7">
        <f t="shared" si="22"/>
        <v>29.08</v>
      </c>
      <c r="H109" s="5" t="str">
        <f t="shared" si="13"/>
        <v>M</v>
      </c>
      <c r="I109" s="5" t="s">
        <v>17</v>
      </c>
      <c r="J109">
        <v>6</v>
      </c>
    </row>
    <row r="110" spans="1:10" ht="12.75">
      <c r="A110" s="4">
        <v>135</v>
      </c>
      <c r="B110" s="5">
        <f t="shared" si="14"/>
        <v>368</v>
      </c>
      <c r="C110" s="6" t="str">
        <f t="shared" si="19"/>
        <v>BATT</v>
      </c>
      <c r="D110" s="6" t="str">
        <f t="shared" si="20"/>
        <v>KEVIN</v>
      </c>
      <c r="E110" s="6" t="str">
        <f t="shared" si="7"/>
        <v>CHICHESTER RUNNERS</v>
      </c>
      <c r="F110" s="5" t="e">
        <f t="shared" si="21"/>
        <v>#REF!</v>
      </c>
      <c r="G110" s="7">
        <f t="shared" si="22"/>
        <v>29.12</v>
      </c>
      <c r="H110" s="5" t="str">
        <f t="shared" si="13"/>
        <v>M</v>
      </c>
      <c r="I110" s="5" t="str">
        <f t="shared" si="6"/>
        <v>Y</v>
      </c>
      <c r="J110">
        <v>6</v>
      </c>
    </row>
    <row r="111" spans="1:10" ht="12.75">
      <c r="A111" s="4">
        <v>136</v>
      </c>
      <c r="B111" s="5">
        <f t="shared" si="14"/>
        <v>9</v>
      </c>
      <c r="C111" s="6" t="str">
        <f t="shared" si="19"/>
        <v>HEADINGTON</v>
      </c>
      <c r="D111" s="6" t="str">
        <f t="shared" si="20"/>
        <v>TOM</v>
      </c>
      <c r="E111" s="6" t="str">
        <f t="shared" si="7"/>
        <v>WORTHING HARRIERS</v>
      </c>
      <c r="F111" s="5">
        <f t="shared" si="21"/>
        <v>16</v>
      </c>
      <c r="G111" s="7">
        <f t="shared" si="22"/>
        <v>29.14</v>
      </c>
      <c r="H111" s="5" t="str">
        <f t="shared" si="13"/>
        <v>M</v>
      </c>
      <c r="I111" s="5" t="str">
        <f t="shared" si="6"/>
        <v>Y</v>
      </c>
      <c r="J111">
        <v>6</v>
      </c>
    </row>
    <row r="112" spans="1:10" ht="12.75">
      <c r="A112" s="4">
        <v>137</v>
      </c>
      <c r="B112" s="5">
        <f t="shared" si="14"/>
        <v>219</v>
      </c>
      <c r="C112" s="6" t="str">
        <f t="shared" si="19"/>
        <v>DELDERFIELD</v>
      </c>
      <c r="D112" s="6" t="str">
        <f t="shared" si="20"/>
        <v>KEITH</v>
      </c>
      <c r="E112" s="6" t="str">
        <f t="shared" si="7"/>
        <v>BURGESS HILL RUNNERS</v>
      </c>
      <c r="F112" s="5">
        <f t="shared" si="21"/>
        <v>50</v>
      </c>
      <c r="G112" s="7">
        <f t="shared" si="22"/>
        <v>29.15</v>
      </c>
      <c r="H112" s="5" t="str">
        <f t="shared" si="13"/>
        <v>M</v>
      </c>
      <c r="I112" s="5" t="str">
        <f t="shared" si="6"/>
        <v>Y</v>
      </c>
      <c r="J112">
        <v>6</v>
      </c>
    </row>
    <row r="113" spans="1:10" ht="12.75">
      <c r="A113" s="4">
        <v>138</v>
      </c>
      <c r="B113" s="5">
        <f t="shared" si="14"/>
        <v>157</v>
      </c>
      <c r="C113" s="6" t="str">
        <f t="shared" si="19"/>
        <v>CAMPBELL</v>
      </c>
      <c r="D113" s="6" t="str">
        <f t="shared" si="20"/>
        <v>CHRIS</v>
      </c>
      <c r="E113" s="6" t="str">
        <f t="shared" si="7"/>
        <v>FITTLEWORTH FLYERS</v>
      </c>
      <c r="F113" s="5" t="e">
        <f t="shared" si="21"/>
        <v>#REF!</v>
      </c>
      <c r="G113" s="7">
        <f t="shared" si="22"/>
        <v>29.16</v>
      </c>
      <c r="H113" s="5" t="str">
        <f t="shared" si="13"/>
        <v>M</v>
      </c>
      <c r="I113" s="5" t="str">
        <f t="shared" si="6"/>
        <v>Y</v>
      </c>
      <c r="J113">
        <v>6</v>
      </c>
    </row>
    <row r="114" spans="1:10" ht="12.75">
      <c r="A114" s="4">
        <v>139</v>
      </c>
      <c r="B114" s="5">
        <f t="shared" si="14"/>
        <v>205</v>
      </c>
      <c r="C114" s="6" t="str">
        <f t="shared" si="19"/>
        <v>SMYTH</v>
      </c>
      <c r="D114" s="6" t="str">
        <f t="shared" si="20"/>
        <v>NUALA</v>
      </c>
      <c r="E114" s="6" t="str">
        <f t="shared" si="7"/>
        <v>ARUNNERS</v>
      </c>
      <c r="F114" s="5">
        <f t="shared" si="21"/>
        <v>43</v>
      </c>
      <c r="G114" s="7">
        <f t="shared" si="22"/>
        <v>29.19</v>
      </c>
      <c r="H114" s="5" t="str">
        <f t="shared" si="13"/>
        <v>F</v>
      </c>
      <c r="I114" s="5" t="str">
        <f t="shared" si="6"/>
        <v>Y</v>
      </c>
      <c r="J114">
        <v>9</v>
      </c>
    </row>
    <row r="115" spans="1:10" ht="12.75">
      <c r="A115" s="4">
        <v>140</v>
      </c>
      <c r="B115" s="5">
        <f t="shared" si="14"/>
        <v>237</v>
      </c>
      <c r="C115" s="6" t="str">
        <f t="shared" si="19"/>
        <v>LAVIS</v>
      </c>
      <c r="D115" s="6" t="str">
        <f t="shared" si="20"/>
        <v>JAN</v>
      </c>
      <c r="E115" s="6" t="str">
        <f t="shared" si="7"/>
        <v>BURGESS HILL RUNNERS</v>
      </c>
      <c r="F115" s="5">
        <f t="shared" si="21"/>
        <v>44</v>
      </c>
      <c r="G115" s="7">
        <f t="shared" si="22"/>
        <v>29.21</v>
      </c>
      <c r="H115" s="5" t="str">
        <f t="shared" si="13"/>
        <v>F</v>
      </c>
      <c r="I115" s="5" t="str">
        <f t="shared" si="6"/>
        <v>Y</v>
      </c>
      <c r="J115">
        <v>9</v>
      </c>
    </row>
    <row r="116" spans="1:10" ht="12.75">
      <c r="A116" s="4">
        <v>141</v>
      </c>
      <c r="B116" s="5">
        <f t="shared" si="14"/>
        <v>213</v>
      </c>
      <c r="C116" s="6" t="str">
        <f t="shared" si="19"/>
        <v>INGRAM</v>
      </c>
      <c r="D116" s="6" t="str">
        <f t="shared" si="20"/>
        <v>ROBERT</v>
      </c>
      <c r="E116" s="6" t="str">
        <f t="shared" si="7"/>
        <v>ARUNNERS</v>
      </c>
      <c r="F116" s="5">
        <f t="shared" si="21"/>
        <v>43</v>
      </c>
      <c r="G116" s="7">
        <f t="shared" si="22"/>
        <v>29.22</v>
      </c>
      <c r="H116" s="5" t="str">
        <f t="shared" si="13"/>
        <v>M</v>
      </c>
      <c r="I116" s="5" t="str">
        <f t="shared" si="6"/>
        <v>Y</v>
      </c>
      <c r="J116">
        <v>6</v>
      </c>
    </row>
    <row r="117" spans="1:10" ht="12.75">
      <c r="A117" s="4">
        <v>142</v>
      </c>
      <c r="B117" s="5">
        <f t="shared" si="14"/>
        <v>198</v>
      </c>
      <c r="C117" s="6" t="str">
        <f t="shared" si="19"/>
        <v>CAFFERTY</v>
      </c>
      <c r="D117" s="6" t="str">
        <f t="shared" si="20"/>
        <v>HANNAH</v>
      </c>
      <c r="E117" s="6" t="str">
        <f t="shared" si="7"/>
        <v>STEYNING AC</v>
      </c>
      <c r="F117" s="5" t="e">
        <f t="shared" si="21"/>
        <v>#REF!</v>
      </c>
      <c r="G117" s="7">
        <f t="shared" si="22"/>
        <v>29.25</v>
      </c>
      <c r="H117" s="5" t="str">
        <f t="shared" si="13"/>
        <v>F</v>
      </c>
      <c r="I117" s="5" t="str">
        <f t="shared" si="6"/>
        <v>Y</v>
      </c>
      <c r="J117">
        <v>9</v>
      </c>
    </row>
    <row r="118" spans="1:10" ht="12.75">
      <c r="A118" s="4">
        <v>143</v>
      </c>
      <c r="B118" s="5">
        <f t="shared" si="14"/>
        <v>144</v>
      </c>
      <c r="C118" s="6" t="str">
        <f t="shared" si="19"/>
        <v>HARRIS</v>
      </c>
      <c r="D118" s="6" t="str">
        <f t="shared" si="20"/>
        <v>DONNA</v>
      </c>
      <c r="E118" s="6" t="str">
        <f t="shared" si="7"/>
        <v>FITTLEWORTH FLYERS</v>
      </c>
      <c r="F118" s="5" t="e">
        <f t="shared" si="21"/>
        <v>#REF!</v>
      </c>
      <c r="G118" s="7">
        <f t="shared" si="22"/>
        <v>29.26</v>
      </c>
      <c r="H118" s="5" t="str">
        <f t="shared" si="13"/>
        <v>F</v>
      </c>
      <c r="I118" s="5" t="str">
        <f t="shared" si="6"/>
        <v>Y</v>
      </c>
      <c r="J118">
        <v>9</v>
      </c>
    </row>
    <row r="119" spans="1:10" ht="12.75">
      <c r="A119" s="4">
        <v>144</v>
      </c>
      <c r="B119" s="5">
        <f t="shared" si="14"/>
        <v>138</v>
      </c>
      <c r="C119" s="6" t="str">
        <f t="shared" si="19"/>
        <v>BOWERS</v>
      </c>
      <c r="D119" s="6" t="str">
        <f t="shared" si="20"/>
        <v>LIZ</v>
      </c>
      <c r="E119" s="6" t="str">
        <f t="shared" si="7"/>
        <v>FITTLEWORTH FLYERS</v>
      </c>
      <c r="F119" s="5" t="e">
        <f t="shared" si="21"/>
        <v>#REF!</v>
      </c>
      <c r="G119" s="7">
        <f t="shared" si="22"/>
        <v>29.26</v>
      </c>
      <c r="H119" s="5" t="str">
        <f t="shared" si="13"/>
        <v>F</v>
      </c>
      <c r="I119" s="5" t="str">
        <f t="shared" si="6"/>
        <v>Y</v>
      </c>
      <c r="J119">
        <v>9</v>
      </c>
    </row>
    <row r="120" spans="1:10" ht="12.75">
      <c r="A120" s="4">
        <v>145</v>
      </c>
      <c r="B120" s="5">
        <f t="shared" si="14"/>
        <v>276</v>
      </c>
      <c r="C120" s="6" t="str">
        <f t="shared" si="19"/>
        <v>DAWSON</v>
      </c>
      <c r="D120" s="6" t="str">
        <f t="shared" si="20"/>
        <v>JAMIE</v>
      </c>
      <c r="E120" s="6" t="str">
        <f t="shared" si="7"/>
        <v>GORING ROAD RUNNERS</v>
      </c>
      <c r="F120" s="5" t="e">
        <f t="shared" si="21"/>
        <v>#REF!</v>
      </c>
      <c r="G120" s="7">
        <f t="shared" si="22"/>
        <v>29.28</v>
      </c>
      <c r="H120" s="5" t="str">
        <f t="shared" si="13"/>
        <v>M</v>
      </c>
      <c r="I120" s="5" t="str">
        <f t="shared" si="6"/>
        <v>Y</v>
      </c>
      <c r="J120">
        <v>6</v>
      </c>
    </row>
    <row r="121" spans="1:10" ht="12.75">
      <c r="A121" s="4">
        <v>146</v>
      </c>
      <c r="B121" s="5">
        <f t="shared" si="14"/>
        <v>173</v>
      </c>
      <c r="C121" s="6" t="str">
        <f t="shared" si="19"/>
        <v>KILLICK</v>
      </c>
      <c r="D121" s="6" t="str">
        <f t="shared" si="20"/>
        <v>JOHN</v>
      </c>
      <c r="E121" s="6" t="str">
        <f t="shared" si="7"/>
        <v>STEYNING AC</v>
      </c>
      <c r="F121" s="5" t="e">
        <f t="shared" si="21"/>
        <v>#REF!</v>
      </c>
      <c r="G121" s="7">
        <f t="shared" si="22"/>
        <v>29.29</v>
      </c>
      <c r="H121" s="5" t="str">
        <f t="shared" si="13"/>
        <v>M</v>
      </c>
      <c r="I121" s="5" t="str">
        <f t="shared" si="6"/>
        <v>Y</v>
      </c>
      <c r="J121">
        <v>6</v>
      </c>
    </row>
    <row r="122" spans="1:10" ht="12.75">
      <c r="A122" s="4">
        <v>147</v>
      </c>
      <c r="B122" s="5">
        <f t="shared" si="14"/>
        <v>187</v>
      </c>
      <c r="C122" s="6" t="str">
        <f t="shared" si="19"/>
        <v>HESKETH</v>
      </c>
      <c r="D122" s="6" t="str">
        <f t="shared" si="20"/>
        <v>MARTIN</v>
      </c>
      <c r="E122" s="6" t="str">
        <f t="shared" si="7"/>
        <v>STEYNING AC</v>
      </c>
      <c r="F122" s="5" t="e">
        <f t="shared" si="21"/>
        <v>#REF!</v>
      </c>
      <c r="G122" s="7">
        <f t="shared" si="22"/>
        <v>29.32</v>
      </c>
      <c r="H122" s="5" t="str">
        <f t="shared" si="13"/>
        <v>M</v>
      </c>
      <c r="I122" s="5" t="str">
        <f t="shared" si="6"/>
        <v>Y</v>
      </c>
      <c r="J122">
        <v>6</v>
      </c>
    </row>
    <row r="123" spans="1:10" ht="12.75">
      <c r="A123" s="4">
        <v>151</v>
      </c>
      <c r="B123" s="5">
        <f t="shared" si="14"/>
        <v>146</v>
      </c>
      <c r="C123" s="6" t="str">
        <f t="shared" si="19"/>
        <v>MARCHANT</v>
      </c>
      <c r="D123" s="6" t="str">
        <f t="shared" si="20"/>
        <v>CHRISTINE</v>
      </c>
      <c r="E123" s="6" t="str">
        <f t="shared" si="7"/>
        <v>FITTLEWORTH FLYERS</v>
      </c>
      <c r="F123" s="5" t="e">
        <f t="shared" si="21"/>
        <v>#REF!</v>
      </c>
      <c r="G123" s="7">
        <f t="shared" si="22"/>
        <v>29.4</v>
      </c>
      <c r="H123" s="5" t="str">
        <f t="shared" si="13"/>
        <v>F</v>
      </c>
      <c r="I123" s="5" t="str">
        <f t="shared" si="6"/>
        <v>Y</v>
      </c>
      <c r="J123">
        <v>8</v>
      </c>
    </row>
    <row r="124" spans="1:10" ht="12.75">
      <c r="A124" s="4">
        <v>152</v>
      </c>
      <c r="B124" s="5">
        <f t="shared" si="14"/>
        <v>396</v>
      </c>
      <c r="C124" s="6" t="str">
        <f t="shared" si="19"/>
        <v>CLAWSON</v>
      </c>
      <c r="D124" s="6" t="str">
        <f t="shared" si="20"/>
        <v>MARK</v>
      </c>
      <c r="E124" s="6" t="str">
        <f t="shared" si="7"/>
        <v>SAINTS &amp; SINNERS</v>
      </c>
      <c r="F124" s="5" t="e">
        <f t="shared" si="21"/>
        <v>#REF!</v>
      </c>
      <c r="G124" s="7">
        <f t="shared" si="22"/>
        <v>29.41</v>
      </c>
      <c r="H124" s="5" t="str">
        <f t="shared" si="13"/>
        <v>M</v>
      </c>
      <c r="I124" s="5" t="str">
        <f t="shared" si="6"/>
        <v>Y</v>
      </c>
      <c r="J124">
        <v>6</v>
      </c>
    </row>
    <row r="125" spans="1:10" ht="12.75">
      <c r="A125" s="4">
        <v>153</v>
      </c>
      <c r="B125" s="5">
        <f t="shared" si="14"/>
        <v>299</v>
      </c>
      <c r="C125" s="6" t="str">
        <f aca="true" t="shared" si="23" ref="C125:C317">VLOOKUP($B125,entry2006,2)</f>
        <v>BARNES</v>
      </c>
      <c r="D125" s="6" t="str">
        <f aca="true" t="shared" si="24" ref="D125:D317">VLOOKUP($B125,entry2006,3)</f>
        <v>MATTHEW</v>
      </c>
      <c r="E125" s="6" t="str">
        <f t="shared" si="7"/>
        <v>WORTHING STRIDERS</v>
      </c>
      <c r="F125" s="5">
        <f aca="true" t="shared" si="25" ref="F125:F317">VLOOKUP($B125,entry2006,5)</f>
        <v>25</v>
      </c>
      <c r="G125" s="7">
        <f aca="true" t="shared" si="26" ref="G125:G317">VLOOKUP(A125,results2006,3)</f>
        <v>29.42</v>
      </c>
      <c r="H125" s="5" t="str">
        <f t="shared" si="13"/>
        <v>M</v>
      </c>
      <c r="I125" s="5" t="str">
        <f t="shared" si="6"/>
        <v>Y</v>
      </c>
      <c r="J125">
        <v>5</v>
      </c>
    </row>
    <row r="126" spans="1:10" ht="12.75">
      <c r="A126" s="4">
        <v>154</v>
      </c>
      <c r="B126" s="5">
        <f t="shared" si="14"/>
        <v>379</v>
      </c>
      <c r="C126" s="6" t="str">
        <f aca="true" t="shared" si="27" ref="C126:C132">VLOOKUP($B126,entry2006,2)</f>
        <v>FRAMPTON</v>
      </c>
      <c r="D126" s="6" t="str">
        <f aca="true" t="shared" si="28" ref="D126:D132">VLOOKUP($B126,entry2006,3)</f>
        <v>SARAH</v>
      </c>
      <c r="E126" s="6" t="str">
        <f t="shared" si="7"/>
        <v>CHICHESTER RUNNERS</v>
      </c>
      <c r="F126" s="5" t="e">
        <f aca="true" t="shared" si="29" ref="F126:F132">VLOOKUP($B126,entry2006,5)</f>
        <v>#REF!</v>
      </c>
      <c r="G126" s="7">
        <f aca="true" t="shared" si="30" ref="G126:G132">VLOOKUP(A126,results2006,3)</f>
        <v>29.43</v>
      </c>
      <c r="H126" s="5" t="str">
        <f t="shared" si="13"/>
        <v>F</v>
      </c>
      <c r="I126" s="5" t="str">
        <f t="shared" si="6"/>
        <v>Y</v>
      </c>
      <c r="J126">
        <v>8</v>
      </c>
    </row>
    <row r="127" spans="1:10" ht="12.75">
      <c r="A127" s="4">
        <v>157</v>
      </c>
      <c r="B127" s="5">
        <f t="shared" si="14"/>
        <v>112</v>
      </c>
      <c r="C127" s="6" t="str">
        <f t="shared" si="27"/>
        <v>MILLEN</v>
      </c>
      <c r="D127" s="6" t="str">
        <f t="shared" si="28"/>
        <v>JAMES</v>
      </c>
      <c r="E127" s="6" t="str">
        <f t="shared" si="7"/>
        <v>P'LADE HEDGEHOPPERS</v>
      </c>
      <c r="F127" s="5">
        <f t="shared" si="29"/>
        <v>43</v>
      </c>
      <c r="G127" s="7">
        <f t="shared" si="30"/>
        <v>29.47</v>
      </c>
      <c r="H127" s="5" t="str">
        <f t="shared" si="13"/>
        <v>M</v>
      </c>
      <c r="I127" s="5" t="str">
        <f t="shared" si="6"/>
        <v>Y</v>
      </c>
      <c r="J127">
        <v>5</v>
      </c>
    </row>
    <row r="128" spans="1:10" ht="12.75">
      <c r="A128" s="4">
        <v>158</v>
      </c>
      <c r="B128" s="5">
        <f t="shared" si="14"/>
        <v>100</v>
      </c>
      <c r="C128" s="6" t="str">
        <f t="shared" si="27"/>
        <v>GREENHALF</v>
      </c>
      <c r="D128" s="6" t="str">
        <f t="shared" si="28"/>
        <v>MARK</v>
      </c>
      <c r="E128" s="6" t="str">
        <f t="shared" si="7"/>
        <v>P'LADE HEDGEHOPPERS</v>
      </c>
      <c r="F128" s="5">
        <f t="shared" si="29"/>
        <v>43</v>
      </c>
      <c r="G128" s="7">
        <f t="shared" si="30"/>
        <v>29.5</v>
      </c>
      <c r="H128" s="5" t="str">
        <f t="shared" si="13"/>
        <v>M</v>
      </c>
      <c r="I128" s="5" t="str">
        <f t="shared" si="6"/>
        <v>Y</v>
      </c>
      <c r="J128">
        <v>5</v>
      </c>
    </row>
    <row r="129" spans="1:10" ht="12.75">
      <c r="A129" s="4">
        <v>161</v>
      </c>
      <c r="B129" s="5">
        <f t="shared" si="14"/>
        <v>119</v>
      </c>
      <c r="C129" s="6" t="str">
        <f t="shared" si="27"/>
        <v>BATES</v>
      </c>
      <c r="D129" s="6" t="str">
        <f t="shared" si="28"/>
        <v>RICHARD</v>
      </c>
      <c r="E129" s="6" t="str">
        <f t="shared" si="7"/>
        <v>HAYWARDS HEATH</v>
      </c>
      <c r="F129" s="5" t="e">
        <f t="shared" si="29"/>
        <v>#REF!</v>
      </c>
      <c r="G129" s="7">
        <f t="shared" si="30"/>
        <v>29.52</v>
      </c>
      <c r="H129" s="5" t="str">
        <f t="shared" si="13"/>
        <v>M</v>
      </c>
      <c r="I129" s="5" t="str">
        <f t="shared" si="6"/>
        <v>Y</v>
      </c>
      <c r="J129">
        <v>5</v>
      </c>
    </row>
    <row r="130" spans="1:10" ht="12.75">
      <c r="A130" s="4">
        <v>162</v>
      </c>
      <c r="B130" s="5">
        <f t="shared" si="14"/>
        <v>442</v>
      </c>
      <c r="C130" s="6" t="str">
        <f t="shared" si="27"/>
        <v>PATTEN</v>
      </c>
      <c r="D130" s="6" t="str">
        <f t="shared" si="28"/>
        <v>PENNY</v>
      </c>
      <c r="E130" s="6" t="str">
        <f t="shared" si="7"/>
        <v>FITTLEWORTH FLYERS</v>
      </c>
      <c r="F130" s="5">
        <f t="shared" si="29"/>
        <v>46</v>
      </c>
      <c r="G130" s="7">
        <f t="shared" si="30"/>
        <v>29.53</v>
      </c>
      <c r="H130" s="5" t="str">
        <f t="shared" si="13"/>
        <v>F</v>
      </c>
      <c r="I130" s="5" t="str">
        <f t="shared" si="6"/>
        <v>Y</v>
      </c>
      <c r="J130">
        <v>8</v>
      </c>
    </row>
    <row r="131" spans="1:10" ht="12.75">
      <c r="A131" s="4">
        <v>163</v>
      </c>
      <c r="B131" s="5">
        <f t="shared" si="14"/>
        <v>33</v>
      </c>
      <c r="C131" s="6" t="str">
        <f t="shared" si="27"/>
        <v>FEINTUCK</v>
      </c>
      <c r="D131" s="6" t="str">
        <f t="shared" si="28"/>
        <v>DAVID</v>
      </c>
      <c r="E131" s="6" t="str">
        <f t="shared" si="7"/>
        <v>LEWES AC</v>
      </c>
      <c r="F131" s="5">
        <f t="shared" si="29"/>
        <v>57</v>
      </c>
      <c r="G131" s="7">
        <f t="shared" si="30"/>
        <v>29.54</v>
      </c>
      <c r="H131" s="5" t="str">
        <f aca="true" t="shared" si="31" ref="H131:H194">VLOOKUP($B131,entry2006,7)</f>
        <v>M</v>
      </c>
      <c r="I131" s="5" t="str">
        <f t="shared" si="6"/>
        <v>Y</v>
      </c>
      <c r="J131">
        <v>5</v>
      </c>
    </row>
    <row r="132" spans="1:10" ht="12.75">
      <c r="A132" s="4">
        <v>164</v>
      </c>
      <c r="B132" s="5">
        <f aca="true" t="shared" si="32" ref="B132:B195">VLOOKUP(A132,results2006,2)</f>
        <v>108</v>
      </c>
      <c r="C132" s="6" t="str">
        <f t="shared" si="27"/>
        <v>PAYNE</v>
      </c>
      <c r="D132" s="6" t="str">
        <f t="shared" si="28"/>
        <v>GARY</v>
      </c>
      <c r="E132" s="6" t="str">
        <f t="shared" si="7"/>
        <v>P'LADE HEDGEHOPPERS</v>
      </c>
      <c r="F132" s="5">
        <f t="shared" si="29"/>
        <v>48</v>
      </c>
      <c r="G132" s="7">
        <f t="shared" si="30"/>
        <v>29.57</v>
      </c>
      <c r="H132" s="5" t="str">
        <f t="shared" si="31"/>
        <v>M</v>
      </c>
      <c r="I132" s="5" t="str">
        <f t="shared" si="6"/>
        <v>Y</v>
      </c>
      <c r="J132">
        <v>5</v>
      </c>
    </row>
    <row r="133" spans="1:10" ht="12.75">
      <c r="A133" s="4">
        <v>165</v>
      </c>
      <c r="B133" s="5">
        <f t="shared" si="32"/>
        <v>87</v>
      </c>
      <c r="C133" s="6" t="str">
        <f t="shared" si="23"/>
        <v>OCKENDEN</v>
      </c>
      <c r="D133" s="6" t="str">
        <f t="shared" si="24"/>
        <v>ROGER</v>
      </c>
      <c r="E133" s="6" t="str">
        <f t="shared" si="7"/>
        <v>ARENA 80</v>
      </c>
      <c r="F133" s="5">
        <f t="shared" si="25"/>
        <v>59</v>
      </c>
      <c r="G133" s="7">
        <f t="shared" si="26"/>
        <v>30.01</v>
      </c>
      <c r="H133" s="5" t="str">
        <f t="shared" si="31"/>
        <v>M</v>
      </c>
      <c r="I133" s="5" t="str">
        <f>VLOOKUP($B133,entry2006,6)</f>
        <v>Y</v>
      </c>
      <c r="J133">
        <v>5</v>
      </c>
    </row>
    <row r="134" spans="1:10" ht="12.75">
      <c r="A134" s="4">
        <v>167</v>
      </c>
      <c r="B134" s="5">
        <f t="shared" si="32"/>
        <v>216</v>
      </c>
      <c r="C134" s="6" t="str">
        <f t="shared" si="23"/>
        <v>CAFFYN</v>
      </c>
      <c r="D134" s="6" t="str">
        <f t="shared" si="24"/>
        <v>TIM</v>
      </c>
      <c r="E134" s="6" t="str">
        <f t="shared" si="7"/>
        <v>ARUNNERS</v>
      </c>
      <c r="F134" s="5">
        <f t="shared" si="25"/>
        <v>58</v>
      </c>
      <c r="G134" s="7">
        <f t="shared" si="26"/>
        <v>30.03</v>
      </c>
      <c r="H134" s="5" t="str">
        <f t="shared" si="31"/>
        <v>M</v>
      </c>
      <c r="I134" s="5" t="str">
        <f t="shared" si="6"/>
        <v>Y</v>
      </c>
      <c r="J134">
        <v>5</v>
      </c>
    </row>
    <row r="135" spans="1:10" ht="12.75">
      <c r="A135" s="4">
        <v>168</v>
      </c>
      <c r="B135" s="5">
        <f t="shared" si="32"/>
        <v>178</v>
      </c>
      <c r="C135" s="6" t="str">
        <f t="shared" si="23"/>
        <v>BROOK</v>
      </c>
      <c r="D135" s="6" t="str">
        <f t="shared" si="24"/>
        <v>IAN</v>
      </c>
      <c r="E135" s="6" t="str">
        <f t="shared" si="7"/>
        <v>STEYNING AC</v>
      </c>
      <c r="F135" s="5" t="e">
        <f t="shared" si="25"/>
        <v>#REF!</v>
      </c>
      <c r="G135" s="7">
        <f t="shared" si="26"/>
        <v>30.04</v>
      </c>
      <c r="H135" s="5" t="str">
        <f t="shared" si="31"/>
        <v>M</v>
      </c>
      <c r="I135" s="5" t="str">
        <f>VLOOKUP($B135,entry2006,6)</f>
        <v>Y</v>
      </c>
      <c r="J135">
        <v>5</v>
      </c>
    </row>
    <row r="136" spans="1:10" ht="12.75">
      <c r="A136" s="4">
        <v>169</v>
      </c>
      <c r="B136" s="5">
        <f t="shared" si="32"/>
        <v>99</v>
      </c>
      <c r="C136" s="6" t="str">
        <f t="shared" si="23"/>
        <v>GRAY</v>
      </c>
      <c r="D136" s="6" t="str">
        <f t="shared" si="24"/>
        <v>MARILYN</v>
      </c>
      <c r="E136" s="6" t="str">
        <f t="shared" si="7"/>
        <v>P'LADE HEDGEHOPPERS</v>
      </c>
      <c r="F136" s="5">
        <f t="shared" si="25"/>
        <v>52</v>
      </c>
      <c r="G136" s="7">
        <f t="shared" si="26"/>
        <v>30.06</v>
      </c>
      <c r="H136" s="5" t="str">
        <f t="shared" si="31"/>
        <v>F</v>
      </c>
      <c r="I136" s="5" t="str">
        <f t="shared" si="6"/>
        <v>Y</v>
      </c>
      <c r="J136">
        <v>8</v>
      </c>
    </row>
    <row r="137" spans="1:10" ht="12.75">
      <c r="A137" s="4">
        <v>170</v>
      </c>
      <c r="B137" s="5">
        <f t="shared" si="32"/>
        <v>139</v>
      </c>
      <c r="C137" s="6" t="str">
        <f t="shared" si="23"/>
        <v>CASTLE</v>
      </c>
      <c r="D137" s="6" t="str">
        <f t="shared" si="24"/>
        <v>JENNY</v>
      </c>
      <c r="E137" s="6" t="str">
        <f t="shared" si="7"/>
        <v>FITTLEWORTH FLYERS</v>
      </c>
      <c r="F137" s="5" t="e">
        <f t="shared" si="25"/>
        <v>#REF!</v>
      </c>
      <c r="G137" s="7">
        <f t="shared" si="26"/>
        <v>30.09</v>
      </c>
      <c r="H137" s="5" t="str">
        <f t="shared" si="31"/>
        <v>F</v>
      </c>
      <c r="I137" s="5" t="str">
        <f t="shared" si="6"/>
        <v>Y</v>
      </c>
      <c r="J137">
        <v>8</v>
      </c>
    </row>
    <row r="138" spans="1:10" ht="12.75">
      <c r="A138" s="4">
        <v>171</v>
      </c>
      <c r="B138" s="5">
        <f t="shared" si="32"/>
        <v>226</v>
      </c>
      <c r="C138" s="6" t="str">
        <f t="shared" si="23"/>
        <v>BISHOP</v>
      </c>
      <c r="D138" s="6" t="str">
        <f t="shared" si="24"/>
        <v>STEVE</v>
      </c>
      <c r="E138" s="6" t="str">
        <f t="shared" si="7"/>
        <v>BURGESS HILL RUNNERS</v>
      </c>
      <c r="F138" s="5">
        <f t="shared" si="25"/>
        <v>44</v>
      </c>
      <c r="G138" s="7">
        <f t="shared" si="26"/>
        <v>30.11</v>
      </c>
      <c r="H138" s="5" t="str">
        <f t="shared" si="31"/>
        <v>M</v>
      </c>
      <c r="I138" s="5" t="str">
        <f t="shared" si="6"/>
        <v>Y</v>
      </c>
      <c r="J138">
        <v>5</v>
      </c>
    </row>
    <row r="139" spans="1:10" ht="12.75">
      <c r="A139" s="4">
        <v>173</v>
      </c>
      <c r="B139" s="5">
        <f t="shared" si="32"/>
        <v>378</v>
      </c>
      <c r="C139" s="6" t="str">
        <f t="shared" si="23"/>
        <v>BARTY</v>
      </c>
      <c r="D139" s="6" t="str">
        <f t="shared" si="24"/>
        <v>SUE</v>
      </c>
      <c r="E139" s="6" t="str">
        <f t="shared" si="7"/>
        <v>CHICHESTER RUNNERS</v>
      </c>
      <c r="F139" s="5" t="e">
        <f t="shared" si="25"/>
        <v>#REF!</v>
      </c>
      <c r="G139" s="7">
        <f t="shared" si="26"/>
        <v>30.18</v>
      </c>
      <c r="H139" s="5" t="str">
        <f t="shared" si="31"/>
        <v>F</v>
      </c>
      <c r="I139" s="5" t="str">
        <f t="shared" si="6"/>
        <v>Y</v>
      </c>
      <c r="J139">
        <v>8</v>
      </c>
    </row>
    <row r="140" spans="1:10" ht="12.75">
      <c r="A140" s="4">
        <v>174</v>
      </c>
      <c r="B140" s="5">
        <f t="shared" si="32"/>
        <v>461</v>
      </c>
      <c r="C140" s="6" t="str">
        <f t="shared" si="23"/>
        <v>WALLACE</v>
      </c>
      <c r="D140" s="6" t="str">
        <f t="shared" si="24"/>
        <v>PAULA</v>
      </c>
      <c r="E140" s="6" t="str">
        <f t="shared" si="7"/>
        <v>GORING ROAD RUNNERS</v>
      </c>
      <c r="F140" s="5">
        <f t="shared" si="25"/>
        <v>35</v>
      </c>
      <c r="G140" s="7">
        <f t="shared" si="26"/>
        <v>30.2</v>
      </c>
      <c r="H140" s="5" t="str">
        <f t="shared" si="31"/>
        <v>F</v>
      </c>
      <c r="I140" s="5" t="str">
        <f t="shared" si="6"/>
        <v>Y</v>
      </c>
      <c r="J140">
        <v>8</v>
      </c>
    </row>
    <row r="141" spans="1:10" ht="12.75">
      <c r="A141" s="4">
        <v>175</v>
      </c>
      <c r="B141" s="5">
        <f t="shared" si="32"/>
        <v>164</v>
      </c>
      <c r="C141" s="6" t="str">
        <f t="shared" si="23"/>
        <v>NICEL</v>
      </c>
      <c r="D141" s="6" t="str">
        <f t="shared" si="24"/>
        <v>JOHN</v>
      </c>
      <c r="E141" s="6" t="str">
        <f t="shared" si="7"/>
        <v>FITTLEWORTH FLYERS</v>
      </c>
      <c r="F141" s="5" t="e">
        <f t="shared" si="25"/>
        <v>#REF!</v>
      </c>
      <c r="G141" s="7">
        <f t="shared" si="26"/>
        <v>30.25</v>
      </c>
      <c r="H141" s="5" t="str">
        <f t="shared" si="31"/>
        <v>M</v>
      </c>
      <c r="I141" s="5" t="str">
        <f t="shared" si="6"/>
        <v>Y</v>
      </c>
      <c r="J141">
        <v>5</v>
      </c>
    </row>
    <row r="142" spans="1:10" ht="12.75">
      <c r="A142" s="4">
        <v>176</v>
      </c>
      <c r="B142" s="5">
        <f t="shared" si="32"/>
        <v>238</v>
      </c>
      <c r="C142" s="6" t="str">
        <f t="shared" si="23"/>
        <v>O'CONNOR</v>
      </c>
      <c r="D142" s="6" t="str">
        <f t="shared" si="24"/>
        <v>GILLIAN</v>
      </c>
      <c r="E142" s="6" t="str">
        <f t="shared" si="7"/>
        <v>BURGESS HILL RUNNERS</v>
      </c>
      <c r="F142" s="5">
        <f t="shared" si="25"/>
        <v>50</v>
      </c>
      <c r="G142" s="7">
        <f t="shared" si="26"/>
        <v>30.26</v>
      </c>
      <c r="H142" s="5" t="str">
        <f t="shared" si="31"/>
        <v>F</v>
      </c>
      <c r="I142" s="5" t="str">
        <f t="shared" si="6"/>
        <v>Y</v>
      </c>
      <c r="J142">
        <v>8</v>
      </c>
    </row>
    <row r="143" spans="1:10" ht="12.75">
      <c r="A143" s="4">
        <v>177</v>
      </c>
      <c r="B143" s="5">
        <f t="shared" si="32"/>
        <v>251</v>
      </c>
      <c r="C143" s="6" t="str">
        <f t="shared" si="23"/>
        <v>WOODS</v>
      </c>
      <c r="D143" s="6" t="str">
        <f t="shared" si="24"/>
        <v>SUE</v>
      </c>
      <c r="E143" s="6" t="str">
        <f t="shared" si="7"/>
        <v>BURGESS HILL RUNNERS</v>
      </c>
      <c r="F143" s="5">
        <f t="shared" si="25"/>
        <v>33</v>
      </c>
      <c r="G143" s="7">
        <f t="shared" si="26"/>
        <v>30.27</v>
      </c>
      <c r="H143" s="5" t="str">
        <f t="shared" si="31"/>
        <v>F</v>
      </c>
      <c r="I143" s="5" t="str">
        <f t="shared" si="6"/>
        <v>Y</v>
      </c>
      <c r="J143">
        <v>8</v>
      </c>
    </row>
    <row r="144" spans="1:10" ht="12.75">
      <c r="A144" s="4">
        <v>178</v>
      </c>
      <c r="B144" s="5">
        <f t="shared" si="32"/>
        <v>403</v>
      </c>
      <c r="C144" s="6" t="str">
        <f t="shared" si="23"/>
        <v>OXLEY</v>
      </c>
      <c r="D144" s="6" t="str">
        <f t="shared" si="24"/>
        <v>GEORGINA</v>
      </c>
      <c r="E144" s="6" t="str">
        <f t="shared" si="7"/>
        <v>STEYNING AC</v>
      </c>
      <c r="F144" s="5" t="e">
        <f t="shared" si="25"/>
        <v>#REF!</v>
      </c>
      <c r="G144" s="7">
        <f t="shared" si="26"/>
        <v>30.28</v>
      </c>
      <c r="H144" s="5" t="str">
        <f t="shared" si="31"/>
        <v>F</v>
      </c>
      <c r="I144" s="5" t="str">
        <f t="shared" si="6"/>
        <v>Y</v>
      </c>
      <c r="J144">
        <v>8</v>
      </c>
    </row>
    <row r="145" spans="1:10" ht="12.75">
      <c r="A145" s="4">
        <v>179</v>
      </c>
      <c r="B145" s="5">
        <f t="shared" si="32"/>
        <v>243</v>
      </c>
      <c r="C145" s="6" t="str">
        <f t="shared" si="23"/>
        <v>LYLE</v>
      </c>
      <c r="D145" s="6" t="str">
        <f t="shared" si="24"/>
        <v>ALICE</v>
      </c>
      <c r="E145" s="6" t="str">
        <f t="shared" si="7"/>
        <v>BURGESS HILL RUNNERS</v>
      </c>
      <c r="F145" s="5">
        <f t="shared" si="25"/>
        <v>18</v>
      </c>
      <c r="G145" s="7">
        <f t="shared" si="26"/>
        <v>30.29</v>
      </c>
      <c r="H145" s="5" t="str">
        <f t="shared" si="31"/>
        <v>F</v>
      </c>
      <c r="I145" s="5" t="str">
        <f t="shared" si="6"/>
        <v>Y</v>
      </c>
      <c r="J145">
        <v>7</v>
      </c>
    </row>
    <row r="146" spans="1:10" ht="12.75">
      <c r="A146" s="4">
        <v>181</v>
      </c>
      <c r="B146" s="5">
        <f t="shared" si="32"/>
        <v>221</v>
      </c>
      <c r="C146" s="6" t="str">
        <f t="shared" si="23"/>
        <v>BAKER</v>
      </c>
      <c r="D146" s="6" t="str">
        <f t="shared" si="24"/>
        <v>MIKE</v>
      </c>
      <c r="E146" s="6" t="str">
        <f t="shared" si="7"/>
        <v>BURGESS HILL RUNNERS</v>
      </c>
      <c r="F146" s="5">
        <f t="shared" si="25"/>
        <v>53</v>
      </c>
      <c r="G146" s="7">
        <f t="shared" si="26"/>
        <v>30.31</v>
      </c>
      <c r="H146" s="5" t="str">
        <f t="shared" si="31"/>
        <v>M</v>
      </c>
      <c r="I146" s="5" t="str">
        <f t="shared" si="6"/>
        <v>Y</v>
      </c>
      <c r="J146">
        <v>5</v>
      </c>
    </row>
    <row r="147" spans="1:10" ht="12.75">
      <c r="A147" s="4">
        <v>183</v>
      </c>
      <c r="B147" s="5">
        <f t="shared" si="32"/>
        <v>446</v>
      </c>
      <c r="C147" s="6" t="str">
        <f t="shared" si="23"/>
        <v>WINTER</v>
      </c>
      <c r="D147" s="6" t="str">
        <f t="shared" si="24"/>
        <v>EDDIE</v>
      </c>
      <c r="E147" s="6" t="str">
        <f t="shared" si="7"/>
        <v>ARENA 80</v>
      </c>
      <c r="F147" s="5">
        <f t="shared" si="25"/>
        <v>38</v>
      </c>
      <c r="G147" s="7">
        <f t="shared" si="26"/>
        <v>30.39</v>
      </c>
      <c r="H147" s="5" t="str">
        <f t="shared" si="31"/>
        <v>M</v>
      </c>
      <c r="I147" s="5" t="str">
        <f t="shared" si="6"/>
        <v>Y</v>
      </c>
      <c r="J147">
        <v>5</v>
      </c>
    </row>
    <row r="148" spans="1:10" ht="12.75">
      <c r="A148" s="4">
        <v>185</v>
      </c>
      <c r="B148" s="5">
        <f t="shared" si="32"/>
        <v>310</v>
      </c>
      <c r="C148" s="6" t="str">
        <f t="shared" si="23"/>
        <v>WEBB</v>
      </c>
      <c r="D148" s="6" t="str">
        <f t="shared" si="24"/>
        <v>STEVE</v>
      </c>
      <c r="E148" s="6" t="str">
        <f t="shared" si="7"/>
        <v>SOUTHWICK STROLLERS</v>
      </c>
      <c r="F148" s="5" t="e">
        <f t="shared" si="25"/>
        <v>#REF!</v>
      </c>
      <c r="G148" s="7">
        <f t="shared" si="26"/>
        <v>30.44</v>
      </c>
      <c r="H148" s="5" t="str">
        <f t="shared" si="31"/>
        <v>M</v>
      </c>
      <c r="I148" s="5" t="str">
        <f t="shared" si="6"/>
        <v>Y</v>
      </c>
      <c r="J148">
        <v>5</v>
      </c>
    </row>
    <row r="149" spans="1:10" ht="12.75">
      <c r="A149" s="4">
        <v>186</v>
      </c>
      <c r="B149" s="5">
        <f t="shared" si="32"/>
        <v>430</v>
      </c>
      <c r="C149" s="6" t="str">
        <f t="shared" si="23"/>
        <v>WILLARD</v>
      </c>
      <c r="D149" s="6" t="str">
        <f t="shared" si="24"/>
        <v>AMBER</v>
      </c>
      <c r="E149" s="6" t="str">
        <f t="shared" si="7"/>
        <v>WORTHING HARRIERS</v>
      </c>
      <c r="F149" s="5">
        <f t="shared" si="25"/>
        <v>15</v>
      </c>
      <c r="G149" s="7">
        <f t="shared" si="26"/>
        <v>30.45</v>
      </c>
      <c r="H149" s="5" t="str">
        <f t="shared" si="31"/>
        <v>F</v>
      </c>
      <c r="I149" s="5" t="str">
        <f t="shared" si="6"/>
        <v>Y</v>
      </c>
      <c r="J149">
        <v>7</v>
      </c>
    </row>
    <row r="150" spans="1:10" ht="12.75">
      <c r="A150" s="4">
        <v>189</v>
      </c>
      <c r="B150" s="5">
        <f t="shared" si="32"/>
        <v>295</v>
      </c>
      <c r="C150" s="6" t="str">
        <f t="shared" si="23"/>
        <v>HOULISTON</v>
      </c>
      <c r="D150" s="6" t="str">
        <f t="shared" si="24"/>
        <v>AUSTIN</v>
      </c>
      <c r="E150" s="6" t="str">
        <f t="shared" si="7"/>
        <v>WORTHING STRIDERS</v>
      </c>
      <c r="F150" s="5">
        <f t="shared" si="25"/>
        <v>42</v>
      </c>
      <c r="G150" s="7">
        <f t="shared" si="26"/>
        <v>30.54</v>
      </c>
      <c r="H150" s="5" t="str">
        <f t="shared" si="31"/>
        <v>M</v>
      </c>
      <c r="I150" s="5" t="str">
        <f t="shared" si="6"/>
        <v>Y</v>
      </c>
      <c r="J150">
        <v>5</v>
      </c>
    </row>
    <row r="151" spans="1:10" ht="12.75">
      <c r="A151" s="4">
        <v>191</v>
      </c>
      <c r="B151" s="5">
        <f t="shared" si="32"/>
        <v>370</v>
      </c>
      <c r="C151" s="6" t="str">
        <f t="shared" si="23"/>
        <v>FARRELLY</v>
      </c>
      <c r="D151" s="6" t="str">
        <f t="shared" si="24"/>
        <v>ANGUS</v>
      </c>
      <c r="E151" s="6" t="str">
        <f t="shared" si="7"/>
        <v>CHICHESTER RUNNERS</v>
      </c>
      <c r="F151" s="5" t="e">
        <f t="shared" si="25"/>
        <v>#REF!</v>
      </c>
      <c r="G151" s="7">
        <f t="shared" si="26"/>
        <v>30.56</v>
      </c>
      <c r="H151" s="5" t="str">
        <f t="shared" si="31"/>
        <v>M</v>
      </c>
      <c r="I151" s="5" t="str">
        <f t="shared" si="6"/>
        <v>Y</v>
      </c>
      <c r="J151">
        <v>5</v>
      </c>
    </row>
    <row r="152" spans="1:10" ht="12.75">
      <c r="A152" s="4">
        <v>192</v>
      </c>
      <c r="B152" s="5">
        <f t="shared" si="32"/>
        <v>222</v>
      </c>
      <c r="C152" s="6" t="str">
        <f t="shared" si="23"/>
        <v>LIGHT</v>
      </c>
      <c r="D152" s="6" t="str">
        <f t="shared" si="24"/>
        <v>RICHARD</v>
      </c>
      <c r="E152" s="6" t="str">
        <f t="shared" si="7"/>
        <v>BURGESS HILL RUNNERS</v>
      </c>
      <c r="F152" s="5">
        <f t="shared" si="25"/>
        <v>56</v>
      </c>
      <c r="G152" s="7">
        <f t="shared" si="26"/>
        <v>30.57</v>
      </c>
      <c r="H152" s="5" t="str">
        <f t="shared" si="31"/>
        <v>M</v>
      </c>
      <c r="I152" s="5" t="str">
        <f t="shared" si="6"/>
        <v>Y</v>
      </c>
      <c r="J152">
        <v>5</v>
      </c>
    </row>
    <row r="153" spans="1:10" ht="12.75">
      <c r="A153" s="4">
        <v>193</v>
      </c>
      <c r="B153" s="5">
        <f t="shared" si="32"/>
        <v>404</v>
      </c>
      <c r="C153" s="6" t="str">
        <f t="shared" si="23"/>
        <v>WOODYATT</v>
      </c>
      <c r="D153" s="6" t="str">
        <f t="shared" si="24"/>
        <v>FIONA</v>
      </c>
      <c r="E153" s="6" t="str">
        <f t="shared" si="7"/>
        <v>STEYNING AC</v>
      </c>
      <c r="F153" s="5" t="e">
        <f t="shared" si="25"/>
        <v>#REF!</v>
      </c>
      <c r="G153" s="7">
        <f t="shared" si="26"/>
        <v>30.58</v>
      </c>
      <c r="H153" s="5" t="str">
        <f t="shared" si="31"/>
        <v>F</v>
      </c>
      <c r="I153" s="5" t="str">
        <f t="shared" si="6"/>
        <v>Y</v>
      </c>
      <c r="J153">
        <v>7</v>
      </c>
    </row>
    <row r="154" spans="1:10" ht="12.75">
      <c r="A154" s="4">
        <v>194</v>
      </c>
      <c r="B154" s="5">
        <f t="shared" si="32"/>
        <v>304</v>
      </c>
      <c r="C154" s="6" t="str">
        <f t="shared" si="23"/>
        <v>FEEST</v>
      </c>
      <c r="D154" s="6" t="str">
        <f t="shared" si="24"/>
        <v>MICHELLE</v>
      </c>
      <c r="E154" s="6" t="str">
        <f t="shared" si="7"/>
        <v>WORTHING STRIDERS</v>
      </c>
      <c r="F154" s="5">
        <f t="shared" si="25"/>
        <v>41</v>
      </c>
      <c r="G154" s="7">
        <f t="shared" si="26"/>
        <v>31</v>
      </c>
      <c r="H154" s="5" t="str">
        <f t="shared" si="31"/>
        <v>F</v>
      </c>
      <c r="I154" s="5" t="str">
        <f t="shared" si="6"/>
        <v>Y</v>
      </c>
      <c r="J154">
        <v>7</v>
      </c>
    </row>
    <row r="155" spans="1:10" ht="12.75">
      <c r="A155" s="4">
        <v>196</v>
      </c>
      <c r="B155" s="5">
        <f t="shared" si="32"/>
        <v>346</v>
      </c>
      <c r="C155" s="6" t="str">
        <f t="shared" si="23"/>
        <v>BOURNE</v>
      </c>
      <c r="D155" s="6" t="str">
        <f t="shared" si="24"/>
        <v>TERRY</v>
      </c>
      <c r="E155" s="6" t="str">
        <f t="shared" si="7"/>
        <v>HENFIELD JOGGERS</v>
      </c>
      <c r="F155" s="5" t="e">
        <f t="shared" si="25"/>
        <v>#REF!</v>
      </c>
      <c r="G155" s="7">
        <f t="shared" si="26"/>
        <v>31.04</v>
      </c>
      <c r="H155" s="5" t="str">
        <f t="shared" si="31"/>
        <v>M</v>
      </c>
      <c r="I155" s="5" t="str">
        <f t="shared" si="6"/>
        <v>Y</v>
      </c>
      <c r="J155">
        <v>5</v>
      </c>
    </row>
    <row r="156" spans="1:10" ht="12.75">
      <c r="A156" s="4">
        <v>197</v>
      </c>
      <c r="B156" s="5">
        <f t="shared" si="32"/>
        <v>366</v>
      </c>
      <c r="C156" s="6" t="str">
        <f t="shared" si="23"/>
        <v>RAEBURN</v>
      </c>
      <c r="D156" s="6" t="str">
        <f t="shared" si="24"/>
        <v>JOHN</v>
      </c>
      <c r="E156" s="6" t="str">
        <f t="shared" si="7"/>
        <v>WORTHING HARRIERS</v>
      </c>
      <c r="F156" s="5">
        <f t="shared" si="25"/>
        <v>48</v>
      </c>
      <c r="G156" s="7">
        <f t="shared" si="26"/>
        <v>31.06</v>
      </c>
      <c r="H156" s="5" t="str">
        <f t="shared" si="31"/>
        <v>M</v>
      </c>
      <c r="I156" s="5" t="str">
        <f t="shared" si="6"/>
        <v>Y</v>
      </c>
      <c r="J156">
        <v>5</v>
      </c>
    </row>
    <row r="157" spans="1:10" ht="12.75">
      <c r="A157" s="4">
        <v>198</v>
      </c>
      <c r="B157" s="5">
        <f t="shared" si="32"/>
        <v>494</v>
      </c>
      <c r="C157" s="6" t="str">
        <f t="shared" si="23"/>
        <v>HENLEY</v>
      </c>
      <c r="D157" s="6" t="str">
        <f t="shared" si="24"/>
        <v>TERESA</v>
      </c>
      <c r="E157" s="6" t="str">
        <f t="shared" si="7"/>
        <v>WORTHING HARRIERS</v>
      </c>
      <c r="F157" s="5">
        <f t="shared" si="25"/>
        <v>43</v>
      </c>
      <c r="G157" s="7">
        <f t="shared" si="26"/>
        <v>31.07</v>
      </c>
      <c r="H157" s="5" t="str">
        <f t="shared" si="31"/>
        <v>F</v>
      </c>
      <c r="I157" s="5" t="str">
        <f t="shared" si="6"/>
        <v>Y</v>
      </c>
      <c r="J157">
        <v>7</v>
      </c>
    </row>
    <row r="158" spans="1:10" ht="12.75">
      <c r="A158" s="4">
        <v>199</v>
      </c>
      <c r="B158" s="5">
        <f t="shared" si="32"/>
        <v>62</v>
      </c>
      <c r="C158" s="6" t="str">
        <f t="shared" si="23"/>
        <v>WIGMORE</v>
      </c>
      <c r="D158" s="6" t="str">
        <f t="shared" si="24"/>
        <v>KAREN</v>
      </c>
      <c r="E158" s="6" t="str">
        <f t="shared" si="7"/>
        <v>HORSHAM JOGGERS</v>
      </c>
      <c r="F158" s="5">
        <f t="shared" si="25"/>
        <v>51</v>
      </c>
      <c r="G158" s="7">
        <f t="shared" si="26"/>
        <v>31.08</v>
      </c>
      <c r="H158" s="5" t="str">
        <f t="shared" si="31"/>
        <v>F</v>
      </c>
      <c r="I158" s="5" t="str">
        <f t="shared" si="6"/>
        <v>Y</v>
      </c>
      <c r="J158">
        <v>7</v>
      </c>
    </row>
    <row r="159" spans="1:10" ht="12.75">
      <c r="A159" s="4">
        <v>200</v>
      </c>
      <c r="B159" s="5">
        <f t="shared" si="32"/>
        <v>391</v>
      </c>
      <c r="C159" s="6" t="str">
        <f t="shared" si="23"/>
        <v>MACKRELL</v>
      </c>
      <c r="D159" s="6" t="str">
        <f t="shared" si="24"/>
        <v>BILL</v>
      </c>
      <c r="E159" s="6" t="str">
        <f t="shared" si="7"/>
        <v>SAINTS &amp; SINNERS</v>
      </c>
      <c r="F159" s="5" t="e">
        <f t="shared" si="25"/>
        <v>#REF!</v>
      </c>
      <c r="G159" s="7">
        <f t="shared" si="26"/>
        <v>31.1</v>
      </c>
      <c r="H159" s="5" t="str">
        <f t="shared" si="31"/>
        <v>M</v>
      </c>
      <c r="I159" s="5" t="str">
        <f t="shared" si="6"/>
        <v>Y</v>
      </c>
      <c r="J159">
        <v>5</v>
      </c>
    </row>
    <row r="160" spans="1:10" ht="12.75">
      <c r="A160" s="4">
        <v>201</v>
      </c>
      <c r="B160" s="5">
        <f t="shared" si="32"/>
        <v>371</v>
      </c>
      <c r="C160" s="6" t="str">
        <f t="shared" si="23"/>
        <v>GRUNWELL</v>
      </c>
      <c r="D160" s="6" t="str">
        <f t="shared" si="24"/>
        <v>DAVE</v>
      </c>
      <c r="E160" s="6" t="str">
        <f t="shared" si="7"/>
        <v>CHICHESTER RUNNERS</v>
      </c>
      <c r="F160" s="5" t="e">
        <f t="shared" si="25"/>
        <v>#REF!</v>
      </c>
      <c r="G160" s="7">
        <f t="shared" si="26"/>
        <v>31.11</v>
      </c>
      <c r="H160" s="5" t="str">
        <f t="shared" si="31"/>
        <v>M</v>
      </c>
      <c r="I160" s="5" t="str">
        <f t="shared" si="6"/>
        <v>Y</v>
      </c>
      <c r="J160">
        <v>4</v>
      </c>
    </row>
    <row r="161" spans="1:10" ht="12.75">
      <c r="A161" s="4">
        <v>202</v>
      </c>
      <c r="B161" s="5">
        <f t="shared" si="32"/>
        <v>124</v>
      </c>
      <c r="C161" s="6" t="str">
        <f t="shared" si="23"/>
        <v>PURCHASE</v>
      </c>
      <c r="D161" s="6" t="str">
        <f t="shared" si="24"/>
        <v>RUPERT</v>
      </c>
      <c r="E161" s="6" t="str">
        <f t="shared" si="7"/>
        <v>HAYWARDS HEATH</v>
      </c>
      <c r="F161" s="5" t="e">
        <f t="shared" si="25"/>
        <v>#REF!</v>
      </c>
      <c r="G161" s="7">
        <f t="shared" si="26"/>
        <v>31.11</v>
      </c>
      <c r="H161" s="5" t="str">
        <f t="shared" si="31"/>
        <v>M</v>
      </c>
      <c r="I161" s="5" t="str">
        <f t="shared" si="6"/>
        <v>Y</v>
      </c>
      <c r="J161">
        <v>4</v>
      </c>
    </row>
    <row r="162" spans="1:10" ht="12.75">
      <c r="A162" s="4">
        <v>203</v>
      </c>
      <c r="B162" s="5">
        <f t="shared" si="32"/>
        <v>422</v>
      </c>
      <c r="C162" s="6" t="str">
        <f t="shared" si="23"/>
        <v>YOUNG</v>
      </c>
      <c r="D162" s="6" t="str">
        <f t="shared" si="24"/>
        <v>VICKI</v>
      </c>
      <c r="E162" s="6" t="str">
        <f t="shared" si="7"/>
        <v>ARUNNERS</v>
      </c>
      <c r="F162" s="5">
        <f t="shared" si="25"/>
        <v>41</v>
      </c>
      <c r="G162" s="7">
        <f t="shared" si="26"/>
        <v>31.12</v>
      </c>
      <c r="H162" s="5" t="str">
        <f t="shared" si="31"/>
        <v>F</v>
      </c>
      <c r="I162" s="5" t="str">
        <f t="shared" si="6"/>
        <v>Y</v>
      </c>
      <c r="J162">
        <v>7</v>
      </c>
    </row>
    <row r="163" spans="1:10" ht="12.75">
      <c r="A163" s="4">
        <v>206</v>
      </c>
      <c r="B163" s="5">
        <f t="shared" si="32"/>
        <v>367</v>
      </c>
      <c r="C163" s="6" t="str">
        <f t="shared" si="23"/>
        <v>BARTY</v>
      </c>
      <c r="D163" s="6" t="str">
        <f t="shared" si="24"/>
        <v>DAVE</v>
      </c>
      <c r="E163" s="6" t="str">
        <f t="shared" si="7"/>
        <v>CHICHESTER RUNNERS</v>
      </c>
      <c r="F163" s="5" t="e">
        <f t="shared" si="25"/>
        <v>#REF!</v>
      </c>
      <c r="G163" s="7">
        <f t="shared" si="26"/>
        <v>31.29</v>
      </c>
      <c r="H163" s="5" t="str">
        <f t="shared" si="31"/>
        <v>M</v>
      </c>
      <c r="I163" s="5" t="str">
        <f t="shared" si="6"/>
        <v>Y</v>
      </c>
      <c r="J163">
        <v>4</v>
      </c>
    </row>
    <row r="164" spans="1:10" ht="12.75">
      <c r="A164" s="4">
        <v>207</v>
      </c>
      <c r="B164" s="5">
        <f t="shared" si="32"/>
        <v>217</v>
      </c>
      <c r="C164" s="6" t="str">
        <f t="shared" si="23"/>
        <v>PETERS</v>
      </c>
      <c r="D164" s="6" t="str">
        <f t="shared" si="24"/>
        <v>CLIFF</v>
      </c>
      <c r="E164" s="6" t="str">
        <f t="shared" si="7"/>
        <v>ARUNNERS</v>
      </c>
      <c r="F164" s="5">
        <f t="shared" si="25"/>
        <v>60</v>
      </c>
      <c r="G164" s="7">
        <f t="shared" si="26"/>
        <v>31.31</v>
      </c>
      <c r="H164" s="5" t="str">
        <f t="shared" si="31"/>
        <v>M</v>
      </c>
      <c r="I164" s="5" t="str">
        <f t="shared" si="6"/>
        <v>Y</v>
      </c>
      <c r="J164">
        <v>4</v>
      </c>
    </row>
    <row r="165" spans="1:10" ht="12.75">
      <c r="A165" s="4">
        <v>208</v>
      </c>
      <c r="B165" s="5">
        <f t="shared" si="32"/>
        <v>431</v>
      </c>
      <c r="C165" s="6" t="str">
        <f t="shared" si="23"/>
        <v>SETH</v>
      </c>
      <c r="D165" s="6" t="str">
        <f t="shared" si="24"/>
        <v>VICTORIA</v>
      </c>
      <c r="E165" s="6" t="str">
        <f t="shared" si="7"/>
        <v> WORTHING HARRIERS</v>
      </c>
      <c r="F165" s="5">
        <f t="shared" si="25"/>
        <v>14</v>
      </c>
      <c r="G165" s="7">
        <f t="shared" si="26"/>
        <v>31.33</v>
      </c>
      <c r="H165" s="5" t="str">
        <f t="shared" si="31"/>
        <v>F</v>
      </c>
      <c r="I165" s="5" t="str">
        <f t="shared" si="6"/>
        <v>Y</v>
      </c>
      <c r="J165">
        <v>7</v>
      </c>
    </row>
    <row r="166" spans="1:10" ht="12.75">
      <c r="A166" s="4">
        <v>209</v>
      </c>
      <c r="B166" s="5">
        <f t="shared" si="32"/>
        <v>220</v>
      </c>
      <c r="C166" s="6" t="str">
        <f t="shared" si="23"/>
        <v>BERGLUND</v>
      </c>
      <c r="D166" s="6" t="str">
        <f t="shared" si="24"/>
        <v>KJELL</v>
      </c>
      <c r="E166" s="6" t="str">
        <f t="shared" si="7"/>
        <v>BURGESS HILL RUNNERS</v>
      </c>
      <c r="F166" s="5">
        <f t="shared" si="25"/>
        <v>62</v>
      </c>
      <c r="G166" s="7">
        <f t="shared" si="26"/>
        <v>31.34</v>
      </c>
      <c r="H166" s="5" t="str">
        <f t="shared" si="31"/>
        <v>M</v>
      </c>
      <c r="I166" s="5" t="str">
        <f t="shared" si="6"/>
        <v>Y</v>
      </c>
      <c r="J166">
        <v>4</v>
      </c>
    </row>
    <row r="167" spans="1:10" ht="12.75">
      <c r="A167" s="4">
        <v>210</v>
      </c>
      <c r="B167" s="5">
        <f t="shared" si="32"/>
        <v>400</v>
      </c>
      <c r="C167" s="6" t="str">
        <f t="shared" si="23"/>
        <v>BAKER</v>
      </c>
      <c r="D167" s="6" t="str">
        <f t="shared" si="24"/>
        <v>STEVE</v>
      </c>
      <c r="E167" s="6" t="str">
        <f t="shared" si="7"/>
        <v>SAINTS &amp; SINNERS</v>
      </c>
      <c r="F167" s="5" t="e">
        <f t="shared" si="25"/>
        <v>#REF!</v>
      </c>
      <c r="G167" s="7">
        <f t="shared" si="26"/>
        <v>31.35</v>
      </c>
      <c r="H167" s="5" t="str">
        <f t="shared" si="31"/>
        <v>M</v>
      </c>
      <c r="I167" s="5" t="str">
        <f t="shared" si="6"/>
        <v>Y</v>
      </c>
      <c r="J167">
        <v>4</v>
      </c>
    </row>
    <row r="168" spans="1:10" ht="12.75">
      <c r="A168" s="4">
        <v>212</v>
      </c>
      <c r="B168" s="5">
        <f t="shared" si="32"/>
        <v>240</v>
      </c>
      <c r="C168" s="6" t="str">
        <f t="shared" si="23"/>
        <v>TREVELYAN</v>
      </c>
      <c r="D168" s="6" t="str">
        <f t="shared" si="24"/>
        <v>CLAIRE</v>
      </c>
      <c r="E168" s="6" t="str">
        <f t="shared" si="7"/>
        <v>BURGESS HILL RUNNERS</v>
      </c>
      <c r="F168" s="5" t="e">
        <f t="shared" si="25"/>
        <v>#REF!</v>
      </c>
      <c r="G168" s="7">
        <f t="shared" si="26"/>
        <v>31.37</v>
      </c>
      <c r="H168" s="5" t="str">
        <f t="shared" si="31"/>
        <v>F</v>
      </c>
      <c r="I168" s="5" t="str">
        <f t="shared" si="6"/>
        <v>Y</v>
      </c>
      <c r="J168">
        <v>7</v>
      </c>
    </row>
    <row r="169" spans="1:10" ht="12.75">
      <c r="A169" s="4">
        <v>213</v>
      </c>
      <c r="B169" s="5">
        <f t="shared" si="32"/>
        <v>331</v>
      </c>
      <c r="C169" s="6" t="str">
        <f t="shared" si="23"/>
        <v>COPP</v>
      </c>
      <c r="D169" s="6" t="str">
        <f t="shared" si="24"/>
        <v>PETRA</v>
      </c>
      <c r="E169" s="6" t="str">
        <f t="shared" si="7"/>
        <v>SOUTHWICK STROLLERS</v>
      </c>
      <c r="F169" s="5" t="e">
        <f t="shared" si="25"/>
        <v>#REF!</v>
      </c>
      <c r="G169" s="7">
        <f t="shared" si="26"/>
        <v>31.37</v>
      </c>
      <c r="H169" s="5" t="str">
        <f t="shared" si="31"/>
        <v>F</v>
      </c>
      <c r="I169" s="5" t="str">
        <f t="shared" si="6"/>
        <v>Y</v>
      </c>
      <c r="J169">
        <v>7</v>
      </c>
    </row>
    <row r="170" spans="1:10" ht="12.75">
      <c r="A170" s="4">
        <v>214</v>
      </c>
      <c r="B170" s="5">
        <f t="shared" si="32"/>
        <v>21</v>
      </c>
      <c r="C170" s="6" t="str">
        <f t="shared" si="23"/>
        <v>FALL</v>
      </c>
      <c r="D170" s="6" t="str">
        <f t="shared" si="24"/>
        <v>CATHY</v>
      </c>
      <c r="E170" s="6" t="str">
        <f t="shared" si="7"/>
        <v>SOUTHWICK STROLLERS</v>
      </c>
      <c r="F170" s="5">
        <f t="shared" si="25"/>
        <v>43</v>
      </c>
      <c r="G170" s="7">
        <f t="shared" si="26"/>
        <v>31.38</v>
      </c>
      <c r="H170" s="5" t="str">
        <f t="shared" si="31"/>
        <v>F</v>
      </c>
      <c r="I170" s="5" t="str">
        <f t="shared" si="6"/>
        <v>Y</v>
      </c>
      <c r="J170">
        <v>6</v>
      </c>
    </row>
    <row r="171" spans="1:10" ht="12.75">
      <c r="A171" s="4">
        <v>215</v>
      </c>
      <c r="B171" s="5">
        <f t="shared" si="32"/>
        <v>358</v>
      </c>
      <c r="C171" s="6" t="str">
        <f t="shared" si="23"/>
        <v>HUNT</v>
      </c>
      <c r="D171" s="6" t="str">
        <f t="shared" si="24"/>
        <v>PHILIPPA</v>
      </c>
      <c r="E171" s="6" t="str">
        <f t="shared" si="7"/>
        <v>HENFIELD JOGGERS</v>
      </c>
      <c r="F171" s="5" t="e">
        <f t="shared" si="25"/>
        <v>#REF!</v>
      </c>
      <c r="G171" s="7">
        <f t="shared" si="26"/>
        <v>31.44</v>
      </c>
      <c r="H171" s="5" t="str">
        <f t="shared" si="31"/>
        <v>F</v>
      </c>
      <c r="I171" s="5" t="str">
        <f t="shared" si="6"/>
        <v>Y</v>
      </c>
      <c r="J171">
        <v>6</v>
      </c>
    </row>
    <row r="172" spans="1:10" ht="12.75">
      <c r="A172" s="4">
        <v>216</v>
      </c>
      <c r="B172" s="5">
        <f t="shared" si="32"/>
        <v>258</v>
      </c>
      <c r="C172" s="6" t="str">
        <f t="shared" si="23"/>
        <v>LITTLE</v>
      </c>
      <c r="D172" s="6" t="str">
        <f t="shared" si="24"/>
        <v>JOHN</v>
      </c>
      <c r="E172" s="6" t="str">
        <f t="shared" si="7"/>
        <v>LANCING EAGLES</v>
      </c>
      <c r="F172" s="5" t="e">
        <f t="shared" si="25"/>
        <v>#REF!</v>
      </c>
      <c r="G172" s="7">
        <f t="shared" si="26"/>
        <v>31.49</v>
      </c>
      <c r="H172" s="5" t="str">
        <f t="shared" si="31"/>
        <v>M</v>
      </c>
      <c r="I172" s="5" t="str">
        <f t="shared" si="6"/>
        <v>Y</v>
      </c>
      <c r="J172">
        <v>4</v>
      </c>
    </row>
    <row r="173" spans="1:10" ht="12.75">
      <c r="A173" s="4">
        <v>217</v>
      </c>
      <c r="B173" s="5">
        <f t="shared" si="32"/>
        <v>165</v>
      </c>
      <c r="C173" s="6" t="str">
        <f t="shared" si="23"/>
        <v>PATTEN</v>
      </c>
      <c r="D173" s="6" t="str">
        <f t="shared" si="24"/>
        <v>KEVIN</v>
      </c>
      <c r="E173" s="6" t="str">
        <f t="shared" si="7"/>
        <v>FITTLEWORTH FLYERS</v>
      </c>
      <c r="F173" s="5" t="e">
        <f t="shared" si="25"/>
        <v>#REF!</v>
      </c>
      <c r="G173" s="7">
        <f t="shared" si="26"/>
        <v>31.52</v>
      </c>
      <c r="H173" s="5" t="str">
        <f t="shared" si="31"/>
        <v>M</v>
      </c>
      <c r="I173" s="5" t="str">
        <f t="shared" si="6"/>
        <v>Y</v>
      </c>
      <c r="J173">
        <v>4</v>
      </c>
    </row>
    <row r="174" spans="1:10" ht="12.75">
      <c r="A174" s="4">
        <v>218</v>
      </c>
      <c r="B174" s="5">
        <f t="shared" si="32"/>
        <v>265</v>
      </c>
      <c r="C174" s="6" t="str">
        <f t="shared" si="23"/>
        <v>SAMPSON</v>
      </c>
      <c r="D174" s="6" t="str">
        <f t="shared" si="24"/>
        <v>VIKKI</v>
      </c>
      <c r="E174" s="6" t="str">
        <f t="shared" si="7"/>
        <v>WORTHING HARRIERS</v>
      </c>
      <c r="F174" s="5">
        <f t="shared" si="25"/>
        <v>30</v>
      </c>
      <c r="G174" s="7">
        <f t="shared" si="26"/>
        <v>31.55</v>
      </c>
      <c r="H174" s="5" t="str">
        <f t="shared" si="31"/>
        <v>F</v>
      </c>
      <c r="I174" s="5" t="str">
        <f t="shared" si="6"/>
        <v>Y</v>
      </c>
      <c r="J174">
        <v>6</v>
      </c>
    </row>
    <row r="175" spans="1:10" ht="12.75">
      <c r="A175" s="4">
        <v>219</v>
      </c>
      <c r="B175" s="5">
        <f t="shared" si="32"/>
        <v>325</v>
      </c>
      <c r="C175" s="6" t="str">
        <f t="shared" si="23"/>
        <v>GREGORY</v>
      </c>
      <c r="D175" s="6" t="str">
        <f t="shared" si="24"/>
        <v>LOUISE</v>
      </c>
      <c r="E175" s="6" t="str">
        <f t="shared" si="7"/>
        <v>SOUTHWICK STROLLERS</v>
      </c>
      <c r="F175" s="5" t="e">
        <f t="shared" si="25"/>
        <v>#REF!</v>
      </c>
      <c r="G175" s="7">
        <f t="shared" si="26"/>
        <v>31.56</v>
      </c>
      <c r="H175" s="5" t="str">
        <f t="shared" si="31"/>
        <v>F</v>
      </c>
      <c r="I175" s="5" t="str">
        <f t="shared" si="6"/>
        <v>Y</v>
      </c>
      <c r="J175">
        <v>6</v>
      </c>
    </row>
    <row r="176" spans="1:10" ht="12.75">
      <c r="A176" s="4">
        <v>221</v>
      </c>
      <c r="B176" s="5">
        <f t="shared" si="32"/>
        <v>326</v>
      </c>
      <c r="C176" s="6" t="str">
        <f t="shared" si="23"/>
        <v>EVERS</v>
      </c>
      <c r="D176" s="6" t="str">
        <f t="shared" si="24"/>
        <v>DEBBIE</v>
      </c>
      <c r="E176" s="6" t="str">
        <f t="shared" si="7"/>
        <v>SOUTHWICK STROLLERS</v>
      </c>
      <c r="F176" s="5" t="e">
        <f t="shared" si="25"/>
        <v>#REF!</v>
      </c>
      <c r="G176" s="7">
        <f t="shared" si="26"/>
        <v>31.59</v>
      </c>
      <c r="H176" s="5" t="str">
        <f t="shared" si="31"/>
        <v>F</v>
      </c>
      <c r="I176" s="5" t="str">
        <f t="shared" si="6"/>
        <v>Y</v>
      </c>
      <c r="J176">
        <v>6</v>
      </c>
    </row>
    <row r="177" spans="1:10" ht="12.75">
      <c r="A177" s="4">
        <v>223</v>
      </c>
      <c r="B177" s="5">
        <f t="shared" si="32"/>
        <v>376</v>
      </c>
      <c r="C177" s="6" t="str">
        <f t="shared" si="23"/>
        <v>SHAW</v>
      </c>
      <c r="D177" s="6" t="str">
        <f t="shared" si="24"/>
        <v>PETER</v>
      </c>
      <c r="E177" s="6" t="str">
        <f>VLOOKUP($B177,entry2006,4)</f>
        <v>CHICHESTER RUNNERS</v>
      </c>
      <c r="F177" s="5" t="e">
        <f t="shared" si="25"/>
        <v>#REF!</v>
      </c>
      <c r="G177" s="7">
        <f t="shared" si="26"/>
        <v>32.03</v>
      </c>
      <c r="H177" s="5" t="str">
        <f t="shared" si="31"/>
        <v>M</v>
      </c>
      <c r="I177" s="5" t="str">
        <f t="shared" si="6"/>
        <v>Y</v>
      </c>
      <c r="J177">
        <v>4</v>
      </c>
    </row>
    <row r="178" spans="1:10" ht="12.75">
      <c r="A178" s="4">
        <v>225</v>
      </c>
      <c r="B178" s="5">
        <f t="shared" si="32"/>
        <v>302</v>
      </c>
      <c r="C178" s="6" t="str">
        <f t="shared" si="23"/>
        <v>BADMAN</v>
      </c>
      <c r="D178" s="6" t="str">
        <f t="shared" si="24"/>
        <v>DAWN</v>
      </c>
      <c r="E178" s="6" t="str">
        <f t="shared" si="7"/>
        <v>WORTHING STRIDERS</v>
      </c>
      <c r="F178" s="5">
        <f t="shared" si="25"/>
        <v>48</v>
      </c>
      <c r="G178" s="7">
        <f t="shared" si="26"/>
        <v>32.14</v>
      </c>
      <c r="H178" s="5" t="str">
        <f t="shared" si="31"/>
        <v>F</v>
      </c>
      <c r="I178" s="5" t="str">
        <f t="shared" si="6"/>
        <v>Y</v>
      </c>
      <c r="J178">
        <v>6</v>
      </c>
    </row>
    <row r="179" spans="1:10" ht="12.75">
      <c r="A179" s="4">
        <v>226</v>
      </c>
      <c r="B179" s="5">
        <f t="shared" si="32"/>
        <v>388</v>
      </c>
      <c r="C179" s="6" t="str">
        <f t="shared" si="23"/>
        <v>BUCKETT</v>
      </c>
      <c r="D179" s="6" t="str">
        <f t="shared" si="24"/>
        <v>ANN</v>
      </c>
      <c r="E179" s="6" t="str">
        <f t="shared" si="7"/>
        <v>SAINTS &amp; SINNERS</v>
      </c>
      <c r="F179" s="5" t="e">
        <f t="shared" si="25"/>
        <v>#REF!</v>
      </c>
      <c r="G179" s="7">
        <f t="shared" si="26"/>
        <v>32.15</v>
      </c>
      <c r="H179" s="5" t="str">
        <f t="shared" si="31"/>
        <v>F</v>
      </c>
      <c r="I179" s="5" t="str">
        <f t="shared" si="6"/>
        <v>Y</v>
      </c>
      <c r="J179">
        <v>6</v>
      </c>
    </row>
    <row r="180" spans="1:10" ht="12.75">
      <c r="A180" s="4">
        <v>227</v>
      </c>
      <c r="B180" s="5">
        <f t="shared" si="32"/>
        <v>242</v>
      </c>
      <c r="C180" s="6" t="str">
        <f t="shared" si="23"/>
        <v>LYLE</v>
      </c>
      <c r="D180" s="6" t="str">
        <f t="shared" si="24"/>
        <v>SUE</v>
      </c>
      <c r="E180" s="6" t="str">
        <f t="shared" si="7"/>
        <v>BURGESS HILL RUNNERS</v>
      </c>
      <c r="F180" s="5">
        <f t="shared" si="25"/>
        <v>47</v>
      </c>
      <c r="G180" s="7">
        <f t="shared" si="26"/>
        <v>32.16</v>
      </c>
      <c r="H180" s="5" t="str">
        <f t="shared" si="31"/>
        <v>F</v>
      </c>
      <c r="I180" s="5" t="str">
        <f t="shared" si="6"/>
        <v>Y</v>
      </c>
      <c r="J180">
        <v>6</v>
      </c>
    </row>
    <row r="181" spans="1:10" ht="12.75">
      <c r="A181" s="4">
        <v>228</v>
      </c>
      <c r="B181" s="5">
        <f t="shared" si="32"/>
        <v>244</v>
      </c>
      <c r="C181" s="6" t="str">
        <f t="shared" si="23"/>
        <v>SANDERS</v>
      </c>
      <c r="D181" s="6" t="str">
        <f t="shared" si="24"/>
        <v>JANET</v>
      </c>
      <c r="E181" s="6" t="str">
        <f t="shared" si="7"/>
        <v>BURGESS HILL RUNNERS</v>
      </c>
      <c r="F181" s="5">
        <f t="shared" si="25"/>
        <v>47</v>
      </c>
      <c r="G181" s="7">
        <f t="shared" si="26"/>
        <v>32.17</v>
      </c>
      <c r="H181" s="5" t="str">
        <f t="shared" si="31"/>
        <v>F</v>
      </c>
      <c r="I181" s="5" t="str">
        <f t="shared" si="6"/>
        <v>Y</v>
      </c>
      <c r="J181">
        <v>6</v>
      </c>
    </row>
    <row r="182" spans="1:10" ht="12.75">
      <c r="A182" s="4">
        <v>229</v>
      </c>
      <c r="B182" s="5">
        <f t="shared" si="32"/>
        <v>462</v>
      </c>
      <c r="C182" s="6" t="str">
        <f t="shared" si="23"/>
        <v>ANDERSON</v>
      </c>
      <c r="D182" s="6" t="str">
        <f t="shared" si="24"/>
        <v>MATTHEW</v>
      </c>
      <c r="E182" s="6" t="str">
        <f t="shared" si="7"/>
        <v>FITTLEWORTH FLYERS</v>
      </c>
      <c r="F182" s="5">
        <f t="shared" si="25"/>
        <v>41</v>
      </c>
      <c r="G182" s="7">
        <f t="shared" si="26"/>
        <v>32.18</v>
      </c>
      <c r="H182" s="5" t="str">
        <f t="shared" si="31"/>
        <v>M</v>
      </c>
      <c r="I182" s="5" t="str">
        <f t="shared" si="6"/>
        <v>Y</v>
      </c>
      <c r="J182">
        <v>4</v>
      </c>
    </row>
    <row r="183" spans="1:10" ht="12.75">
      <c r="A183" s="4">
        <v>230</v>
      </c>
      <c r="B183" s="5">
        <f t="shared" si="32"/>
        <v>432</v>
      </c>
      <c r="C183" s="6" t="str">
        <f t="shared" si="23"/>
        <v>SETH </v>
      </c>
      <c r="D183" s="6" t="str">
        <f t="shared" si="24"/>
        <v>HANNAH</v>
      </c>
      <c r="E183" s="6" t="str">
        <f t="shared" si="7"/>
        <v>WORTHING HARRIERS</v>
      </c>
      <c r="F183" s="5">
        <f t="shared" si="25"/>
        <v>14</v>
      </c>
      <c r="G183" s="7">
        <f t="shared" si="26"/>
        <v>32.19</v>
      </c>
      <c r="H183" s="5" t="str">
        <f t="shared" si="31"/>
        <v>F</v>
      </c>
      <c r="I183" s="5" t="str">
        <f t="shared" si="6"/>
        <v>Y</v>
      </c>
      <c r="J183">
        <v>6</v>
      </c>
    </row>
    <row r="184" spans="1:10" ht="12.75">
      <c r="A184" s="4">
        <v>231</v>
      </c>
      <c r="B184" s="5">
        <f t="shared" si="32"/>
        <v>161</v>
      </c>
      <c r="C184" s="6" t="str">
        <f t="shared" si="23"/>
        <v>EVENDEN</v>
      </c>
      <c r="D184" s="6" t="str">
        <f t="shared" si="24"/>
        <v>ROBIN</v>
      </c>
      <c r="E184" s="6" t="str">
        <f t="shared" si="7"/>
        <v>FITTLEWORTH FLYERS</v>
      </c>
      <c r="F184" s="5" t="e">
        <f t="shared" si="25"/>
        <v>#REF!</v>
      </c>
      <c r="G184" s="7">
        <f t="shared" si="26"/>
        <v>32.22</v>
      </c>
      <c r="H184" s="5" t="str">
        <f t="shared" si="31"/>
        <v>M</v>
      </c>
      <c r="I184" s="5" t="str">
        <f t="shared" si="6"/>
        <v>Y</v>
      </c>
      <c r="J184">
        <v>4</v>
      </c>
    </row>
    <row r="185" spans="1:10" ht="12.75">
      <c r="A185" s="4">
        <v>232</v>
      </c>
      <c r="B185" s="5">
        <f t="shared" si="32"/>
        <v>277</v>
      </c>
      <c r="C185" s="6" t="str">
        <f t="shared" si="23"/>
        <v>TYLER</v>
      </c>
      <c r="D185" s="6" t="str">
        <f t="shared" si="24"/>
        <v>MALCOLM</v>
      </c>
      <c r="E185" s="6" t="str">
        <f t="shared" si="7"/>
        <v>GORING ROAD RUNNERS</v>
      </c>
      <c r="F185" s="5" t="e">
        <f t="shared" si="25"/>
        <v>#REF!</v>
      </c>
      <c r="G185" s="7">
        <f t="shared" si="26"/>
        <v>32.23</v>
      </c>
      <c r="H185" s="5" t="str">
        <f t="shared" si="31"/>
        <v>M</v>
      </c>
      <c r="I185" s="5" t="str">
        <f t="shared" si="6"/>
        <v>Y</v>
      </c>
      <c r="J185">
        <v>4</v>
      </c>
    </row>
    <row r="186" spans="1:10" ht="12.75">
      <c r="A186" s="4">
        <v>233</v>
      </c>
      <c r="B186" s="5">
        <f t="shared" si="32"/>
        <v>85</v>
      </c>
      <c r="C186" s="6" t="str">
        <f t="shared" si="23"/>
        <v>WHITWORTH</v>
      </c>
      <c r="D186" s="6" t="str">
        <f t="shared" si="24"/>
        <v>PETER</v>
      </c>
      <c r="E186" s="6" t="str">
        <f t="shared" si="7"/>
        <v>LEWES AC</v>
      </c>
      <c r="F186" s="5">
        <f t="shared" si="25"/>
        <v>70</v>
      </c>
      <c r="G186" s="7">
        <f t="shared" si="26"/>
        <v>32.25</v>
      </c>
      <c r="H186" s="5" t="str">
        <f t="shared" si="31"/>
        <v>M</v>
      </c>
      <c r="I186" s="5" t="str">
        <f t="shared" si="6"/>
        <v>Y</v>
      </c>
      <c r="J186">
        <v>4</v>
      </c>
    </row>
    <row r="187" spans="1:10" ht="12.75">
      <c r="A187" s="4">
        <v>234</v>
      </c>
      <c r="B187" s="5">
        <f t="shared" si="32"/>
        <v>152</v>
      </c>
      <c r="C187" s="6" t="str">
        <f t="shared" si="23"/>
        <v>WEEKS</v>
      </c>
      <c r="D187" s="6" t="str">
        <f t="shared" si="24"/>
        <v>GAIL</v>
      </c>
      <c r="E187" s="6" t="str">
        <f t="shared" si="7"/>
        <v>FITTLEWORTH FLYERS</v>
      </c>
      <c r="F187" s="5" t="e">
        <f t="shared" si="25"/>
        <v>#REF!</v>
      </c>
      <c r="G187" s="7">
        <f t="shared" si="26"/>
        <v>32.26</v>
      </c>
      <c r="H187" s="5" t="str">
        <f t="shared" si="31"/>
        <v>F</v>
      </c>
      <c r="I187" s="5" t="str">
        <f t="shared" si="6"/>
        <v>Y</v>
      </c>
      <c r="J187">
        <v>5</v>
      </c>
    </row>
    <row r="188" spans="1:10" ht="12.75">
      <c r="A188" s="4">
        <v>235</v>
      </c>
      <c r="B188" s="5">
        <f t="shared" si="32"/>
        <v>395</v>
      </c>
      <c r="C188" s="6" t="str">
        <f t="shared" si="23"/>
        <v>CLEMENTS</v>
      </c>
      <c r="D188" s="6" t="str">
        <f t="shared" si="24"/>
        <v>TONY</v>
      </c>
      <c r="E188" s="6" t="str">
        <f t="shared" si="7"/>
        <v>SAINTS &amp; SINNERS</v>
      </c>
      <c r="F188" s="5" t="e">
        <f t="shared" si="25"/>
        <v>#REF!</v>
      </c>
      <c r="G188" s="7">
        <f t="shared" si="26"/>
        <v>32.28</v>
      </c>
      <c r="H188" s="5" t="str">
        <f t="shared" si="31"/>
        <v>M</v>
      </c>
      <c r="I188" s="5" t="str">
        <f t="shared" si="6"/>
        <v>Y</v>
      </c>
      <c r="J188">
        <v>4</v>
      </c>
    </row>
    <row r="189" spans="1:10" ht="12.75">
      <c r="A189" s="4">
        <v>236</v>
      </c>
      <c r="B189" s="5">
        <f t="shared" si="32"/>
        <v>120</v>
      </c>
      <c r="C189" s="6" t="str">
        <f t="shared" si="23"/>
        <v>BRYAN</v>
      </c>
      <c r="D189" s="6" t="str">
        <f t="shared" si="24"/>
        <v>TERRY</v>
      </c>
      <c r="E189" s="6" t="str">
        <f t="shared" si="7"/>
        <v>HAYWARDS HEATH</v>
      </c>
      <c r="F189" s="5" t="e">
        <f t="shared" si="25"/>
        <v>#REF!</v>
      </c>
      <c r="G189" s="7">
        <f t="shared" si="26"/>
        <v>32.3</v>
      </c>
      <c r="H189" s="5" t="str">
        <f t="shared" si="31"/>
        <v>M</v>
      </c>
      <c r="I189" s="5" t="str">
        <f t="shared" si="6"/>
        <v>Y</v>
      </c>
      <c r="J189">
        <v>4</v>
      </c>
    </row>
    <row r="190" spans="1:10" ht="12.75">
      <c r="A190" s="4">
        <v>237</v>
      </c>
      <c r="B190" s="5">
        <f t="shared" si="32"/>
        <v>463</v>
      </c>
      <c r="C190" s="6" t="str">
        <f t="shared" si="23"/>
        <v>ANDERSON</v>
      </c>
      <c r="D190" s="6" t="str">
        <f t="shared" si="24"/>
        <v>MARK</v>
      </c>
      <c r="E190" s="6" t="str">
        <f t="shared" si="7"/>
        <v>FITTLEWORTH FLYERS</v>
      </c>
      <c r="F190" s="5">
        <f t="shared" si="25"/>
        <v>50</v>
      </c>
      <c r="G190" s="7">
        <f t="shared" si="26"/>
        <v>32.31</v>
      </c>
      <c r="H190" s="5" t="str">
        <f t="shared" si="31"/>
        <v>M</v>
      </c>
      <c r="I190" s="5" t="str">
        <f t="shared" si="6"/>
        <v>Y</v>
      </c>
      <c r="J190">
        <v>4</v>
      </c>
    </row>
    <row r="191" spans="1:10" ht="12.75">
      <c r="A191" s="4">
        <v>238</v>
      </c>
      <c r="B191" s="5">
        <f t="shared" si="32"/>
        <v>185</v>
      </c>
      <c r="C191" s="6" t="str">
        <f t="shared" si="23"/>
        <v>BEAUMONT</v>
      </c>
      <c r="D191" s="6" t="str">
        <f t="shared" si="24"/>
        <v>ROJ</v>
      </c>
      <c r="E191" s="6" t="str">
        <f t="shared" si="7"/>
        <v>STEYNING AC</v>
      </c>
      <c r="F191" s="5" t="e">
        <f t="shared" si="25"/>
        <v>#REF!</v>
      </c>
      <c r="G191" s="7">
        <f t="shared" si="26"/>
        <v>32.37</v>
      </c>
      <c r="H191" s="5" t="str">
        <f t="shared" si="31"/>
        <v>M</v>
      </c>
      <c r="I191" s="5" t="str">
        <f t="shared" si="6"/>
        <v>Y</v>
      </c>
      <c r="J191">
        <v>4</v>
      </c>
    </row>
    <row r="192" spans="1:10" ht="12.75">
      <c r="A192" s="4">
        <v>239</v>
      </c>
      <c r="B192" s="5">
        <f t="shared" si="32"/>
        <v>230</v>
      </c>
      <c r="C192" s="6" t="str">
        <f t="shared" si="23"/>
        <v>BASS</v>
      </c>
      <c r="D192" s="6" t="str">
        <f t="shared" si="24"/>
        <v>NORMAN</v>
      </c>
      <c r="E192" s="6" t="str">
        <f t="shared" si="7"/>
        <v>BURGESS HILL RUNNERS</v>
      </c>
      <c r="F192" s="5">
        <f t="shared" si="25"/>
        <v>47</v>
      </c>
      <c r="G192" s="7">
        <f t="shared" si="26"/>
        <v>32.38</v>
      </c>
      <c r="H192" s="5" t="str">
        <f t="shared" si="31"/>
        <v>M</v>
      </c>
      <c r="I192" s="5" t="str">
        <f t="shared" si="6"/>
        <v>Y</v>
      </c>
      <c r="J192">
        <v>4</v>
      </c>
    </row>
    <row r="193" spans="1:10" ht="12.75">
      <c r="A193" s="4">
        <v>240</v>
      </c>
      <c r="B193" s="5">
        <f t="shared" si="32"/>
        <v>308</v>
      </c>
      <c r="C193" s="6" t="str">
        <f t="shared" si="23"/>
        <v>CARPENTER</v>
      </c>
      <c r="D193" s="6" t="str">
        <f t="shared" si="24"/>
        <v>ANN</v>
      </c>
      <c r="E193" s="6" t="str">
        <f t="shared" si="7"/>
        <v>WORTHING STRIDERS</v>
      </c>
      <c r="F193" s="5">
        <f t="shared" si="25"/>
        <v>50</v>
      </c>
      <c r="G193" s="7">
        <f t="shared" si="26"/>
        <v>32.43</v>
      </c>
      <c r="H193" s="5" t="str">
        <f t="shared" si="31"/>
        <v>F</v>
      </c>
      <c r="I193" s="5" t="str">
        <f t="shared" si="6"/>
        <v>Y</v>
      </c>
      <c r="J193">
        <v>5</v>
      </c>
    </row>
    <row r="194" spans="1:10" ht="12.75">
      <c r="A194" s="4">
        <v>241</v>
      </c>
      <c r="B194" s="5">
        <f t="shared" si="32"/>
        <v>307</v>
      </c>
      <c r="C194" s="6" t="str">
        <f t="shared" si="23"/>
        <v>BONE</v>
      </c>
      <c r="D194" s="6" t="str">
        <f t="shared" si="24"/>
        <v>JACKIE</v>
      </c>
      <c r="E194" s="6" t="str">
        <f t="shared" si="7"/>
        <v>WORTHING STRIDERS</v>
      </c>
      <c r="F194" s="5">
        <f t="shared" si="25"/>
        <v>35</v>
      </c>
      <c r="G194" s="7">
        <f t="shared" si="26"/>
        <v>32.44</v>
      </c>
      <c r="H194" s="5" t="str">
        <f t="shared" si="31"/>
        <v>F</v>
      </c>
      <c r="I194" s="5" t="str">
        <f t="shared" si="6"/>
        <v>Y</v>
      </c>
      <c r="J194">
        <v>5</v>
      </c>
    </row>
    <row r="195" spans="1:10" ht="12.75">
      <c r="A195" s="4">
        <v>242</v>
      </c>
      <c r="B195" s="5">
        <f t="shared" si="32"/>
        <v>158</v>
      </c>
      <c r="C195" s="6" t="str">
        <f t="shared" si="23"/>
        <v>CHICK</v>
      </c>
      <c r="D195" s="6" t="str">
        <f t="shared" si="24"/>
        <v>RAY</v>
      </c>
      <c r="E195" s="6" t="str">
        <f t="shared" si="7"/>
        <v>FITTLEWORTH FLYERS</v>
      </c>
      <c r="F195" s="5" t="e">
        <f t="shared" si="25"/>
        <v>#REF!</v>
      </c>
      <c r="G195" s="7">
        <f t="shared" si="26"/>
        <v>32.47</v>
      </c>
      <c r="H195" s="5" t="str">
        <f aca="true" t="shared" si="33" ref="H195:H226">VLOOKUP($B195,entry2006,7)</f>
        <v>M</v>
      </c>
      <c r="I195" s="5" t="str">
        <f t="shared" si="6"/>
        <v>Y</v>
      </c>
      <c r="J195">
        <v>4</v>
      </c>
    </row>
    <row r="196" spans="1:10" ht="12.75">
      <c r="A196" s="4">
        <v>243</v>
      </c>
      <c r="B196" s="5">
        <f aca="true" t="shared" si="34" ref="B196:B259">VLOOKUP(A196,results2006,2)</f>
        <v>254</v>
      </c>
      <c r="C196" s="6" t="str">
        <f t="shared" si="23"/>
        <v>LOCKE</v>
      </c>
      <c r="D196" s="6" t="str">
        <f t="shared" si="24"/>
        <v>ROGER</v>
      </c>
      <c r="E196" s="6" t="str">
        <f t="shared" si="7"/>
        <v>LANCING EAGLES</v>
      </c>
      <c r="F196" s="5" t="e">
        <f t="shared" si="25"/>
        <v>#REF!</v>
      </c>
      <c r="G196" s="7">
        <f t="shared" si="26"/>
        <v>32.51</v>
      </c>
      <c r="H196" s="5" t="str">
        <f t="shared" si="33"/>
        <v>M</v>
      </c>
      <c r="I196" s="5" t="str">
        <f t="shared" si="6"/>
        <v>Y</v>
      </c>
      <c r="J196">
        <v>4</v>
      </c>
    </row>
    <row r="197" spans="1:10" ht="12.75">
      <c r="A197" s="4">
        <v>244</v>
      </c>
      <c r="B197" s="5">
        <f t="shared" si="34"/>
        <v>359</v>
      </c>
      <c r="C197" s="6" t="str">
        <f t="shared" si="23"/>
        <v>MCBRIDE</v>
      </c>
      <c r="D197" s="6" t="str">
        <f t="shared" si="24"/>
        <v>LINDA</v>
      </c>
      <c r="E197" s="6" t="str">
        <f t="shared" si="7"/>
        <v>WORTHING HARRIERS</v>
      </c>
      <c r="F197" s="5">
        <f t="shared" si="25"/>
        <v>43</v>
      </c>
      <c r="G197" s="7">
        <f t="shared" si="26"/>
        <v>32.52</v>
      </c>
      <c r="H197" s="5" t="str">
        <f t="shared" si="33"/>
        <v>F</v>
      </c>
      <c r="I197" s="5" t="str">
        <f t="shared" si="6"/>
        <v>Y</v>
      </c>
      <c r="J197">
        <v>5</v>
      </c>
    </row>
    <row r="198" spans="1:10" ht="12.75">
      <c r="A198" s="4">
        <v>245</v>
      </c>
      <c r="B198" s="5">
        <f t="shared" si="34"/>
        <v>231</v>
      </c>
      <c r="C198" s="6" t="str">
        <f t="shared" si="23"/>
        <v>BICKERS</v>
      </c>
      <c r="D198" s="6" t="str">
        <f t="shared" si="24"/>
        <v>DAVE</v>
      </c>
      <c r="E198" s="6" t="str">
        <f t="shared" si="7"/>
        <v>BURGESS HILL RUNNERS</v>
      </c>
      <c r="F198" s="5">
        <f t="shared" si="25"/>
        <v>52</v>
      </c>
      <c r="G198" s="7">
        <f t="shared" si="26"/>
        <v>32.54</v>
      </c>
      <c r="H198" s="5" t="str">
        <f t="shared" si="33"/>
        <v>M</v>
      </c>
      <c r="I198" s="5" t="str">
        <f t="shared" si="6"/>
        <v>Y</v>
      </c>
      <c r="J198">
        <v>3</v>
      </c>
    </row>
    <row r="199" spans="1:10" ht="12.75">
      <c r="A199" s="4">
        <v>246</v>
      </c>
      <c r="B199" s="5">
        <f t="shared" si="34"/>
        <v>343</v>
      </c>
      <c r="C199" s="6" t="str">
        <f t="shared" si="23"/>
        <v>HODGSON</v>
      </c>
      <c r="D199" s="6" t="str">
        <f t="shared" si="24"/>
        <v>TREVOR</v>
      </c>
      <c r="E199" s="6" t="str">
        <f t="shared" si="7"/>
        <v>HENFIELD JOGGERS</v>
      </c>
      <c r="F199" s="5" t="e">
        <f t="shared" si="25"/>
        <v>#REF!</v>
      </c>
      <c r="G199" s="7">
        <f t="shared" si="26"/>
        <v>32.55</v>
      </c>
      <c r="H199" s="5" t="str">
        <f t="shared" si="33"/>
        <v>M</v>
      </c>
      <c r="I199" s="5" t="str">
        <f t="shared" si="6"/>
        <v>Y</v>
      </c>
      <c r="J199">
        <v>3</v>
      </c>
    </row>
    <row r="200" spans="1:10" ht="12.75">
      <c r="A200" s="4">
        <v>247</v>
      </c>
      <c r="B200" s="5">
        <f t="shared" si="34"/>
        <v>121</v>
      </c>
      <c r="C200" s="6" t="str">
        <f t="shared" si="23"/>
        <v>COOPER</v>
      </c>
      <c r="D200" s="6" t="str">
        <f t="shared" si="24"/>
        <v>IAN</v>
      </c>
      <c r="E200" s="6" t="str">
        <f t="shared" si="7"/>
        <v>HAYWARDS HEATH</v>
      </c>
      <c r="F200" s="5" t="e">
        <f t="shared" si="25"/>
        <v>#REF!</v>
      </c>
      <c r="G200" s="7">
        <f t="shared" si="26"/>
        <v>32.56</v>
      </c>
      <c r="H200" s="5" t="str">
        <f t="shared" si="33"/>
        <v>M</v>
      </c>
      <c r="I200" s="5" t="str">
        <f t="shared" si="6"/>
        <v>Y</v>
      </c>
      <c r="J200">
        <v>3</v>
      </c>
    </row>
    <row r="201" spans="1:10" ht="12.75">
      <c r="A201" s="4">
        <v>248</v>
      </c>
      <c r="B201" s="5">
        <f t="shared" si="34"/>
        <v>95</v>
      </c>
      <c r="C201" s="6" t="str">
        <f t="shared" si="23"/>
        <v>ETHERIDGE</v>
      </c>
      <c r="D201" s="6" t="str">
        <f t="shared" si="24"/>
        <v>JO</v>
      </c>
      <c r="E201" s="6" t="str">
        <f t="shared" si="7"/>
        <v>P'LADE HEDGEHOPPERS</v>
      </c>
      <c r="F201" s="5">
        <f t="shared" si="25"/>
        <v>62</v>
      </c>
      <c r="G201" s="7">
        <f t="shared" si="26"/>
        <v>32.57</v>
      </c>
      <c r="H201" s="5" t="str">
        <f t="shared" si="33"/>
        <v>F</v>
      </c>
      <c r="I201" s="5" t="str">
        <f t="shared" si="6"/>
        <v>Y</v>
      </c>
      <c r="J201">
        <v>5</v>
      </c>
    </row>
    <row r="202" spans="1:10" ht="12.75">
      <c r="A202" s="4">
        <v>249</v>
      </c>
      <c r="B202" s="5">
        <f t="shared" si="34"/>
        <v>372</v>
      </c>
      <c r="C202" s="6" t="str">
        <f t="shared" si="23"/>
        <v>HOBBS</v>
      </c>
      <c r="D202" s="6" t="str">
        <f t="shared" si="24"/>
        <v>ROGER</v>
      </c>
      <c r="E202" s="6" t="str">
        <f t="shared" si="7"/>
        <v>CHICHESTER RUNNERS</v>
      </c>
      <c r="F202" s="5" t="e">
        <f t="shared" si="25"/>
        <v>#REF!</v>
      </c>
      <c r="G202" s="7">
        <f t="shared" si="26"/>
        <v>33.01</v>
      </c>
      <c r="H202" s="5" t="str">
        <f t="shared" si="33"/>
        <v>M</v>
      </c>
      <c r="I202" s="5" t="str">
        <f t="shared" si="6"/>
        <v>Y</v>
      </c>
      <c r="J202">
        <v>3</v>
      </c>
    </row>
    <row r="203" spans="1:10" ht="12.75">
      <c r="A203" s="4">
        <v>250</v>
      </c>
      <c r="B203" s="5">
        <f t="shared" si="34"/>
        <v>197</v>
      </c>
      <c r="C203" s="6" t="str">
        <f t="shared" si="23"/>
        <v>CLARIDGE</v>
      </c>
      <c r="D203" s="6" t="str">
        <f t="shared" si="24"/>
        <v>LIZ</v>
      </c>
      <c r="E203" s="6" t="str">
        <f t="shared" si="7"/>
        <v>STEYNING AC</v>
      </c>
      <c r="F203" s="5" t="e">
        <f t="shared" si="25"/>
        <v>#REF!</v>
      </c>
      <c r="G203" s="7">
        <f t="shared" si="26"/>
        <v>33.04</v>
      </c>
      <c r="H203" s="5" t="str">
        <f t="shared" si="33"/>
        <v>F</v>
      </c>
      <c r="I203" s="5" t="str">
        <f t="shared" si="6"/>
        <v>Y</v>
      </c>
      <c r="J203">
        <v>5</v>
      </c>
    </row>
    <row r="204" spans="1:10" ht="12.75">
      <c r="A204" s="4">
        <v>251</v>
      </c>
      <c r="B204" s="5">
        <f t="shared" si="34"/>
        <v>322</v>
      </c>
      <c r="C204" s="6" t="str">
        <f t="shared" si="23"/>
        <v>EDMONDS</v>
      </c>
      <c r="D204" s="6" t="str">
        <f t="shared" si="24"/>
        <v>JANET</v>
      </c>
      <c r="E204" s="6" t="str">
        <f t="shared" si="7"/>
        <v>SOUTHWICK STROLLERS</v>
      </c>
      <c r="F204" s="5" t="e">
        <f t="shared" si="25"/>
        <v>#REF!</v>
      </c>
      <c r="G204" s="7">
        <f t="shared" si="26"/>
        <v>33.07</v>
      </c>
      <c r="H204" s="5" t="str">
        <f t="shared" si="33"/>
        <v>F</v>
      </c>
      <c r="I204" s="5" t="str">
        <f t="shared" si="6"/>
        <v>Y</v>
      </c>
      <c r="J204">
        <v>5</v>
      </c>
    </row>
    <row r="205" spans="1:10" ht="12.75">
      <c r="A205" s="4">
        <v>252</v>
      </c>
      <c r="B205" s="5">
        <f t="shared" si="34"/>
        <v>96</v>
      </c>
      <c r="C205" s="6" t="str">
        <f t="shared" si="23"/>
        <v>FEENEY</v>
      </c>
      <c r="D205" s="6" t="str">
        <f t="shared" si="24"/>
        <v>CAROL</v>
      </c>
      <c r="E205" s="6" t="str">
        <f t="shared" si="7"/>
        <v>P'LADE HEDGEHOPPERS</v>
      </c>
      <c r="F205" s="5">
        <f t="shared" si="25"/>
        <v>30</v>
      </c>
      <c r="G205" s="7">
        <f t="shared" si="26"/>
        <v>33.08</v>
      </c>
      <c r="H205" s="5" t="str">
        <f t="shared" si="33"/>
        <v>F</v>
      </c>
      <c r="I205" s="5" t="str">
        <f t="shared" si="6"/>
        <v>Y</v>
      </c>
      <c r="J205">
        <v>5</v>
      </c>
    </row>
    <row r="206" spans="1:10" ht="12.75">
      <c r="A206" s="4">
        <v>253</v>
      </c>
      <c r="B206" s="5">
        <f t="shared" si="34"/>
        <v>393</v>
      </c>
      <c r="C206" s="6" t="str">
        <f t="shared" si="23"/>
        <v>WILLIAMS</v>
      </c>
      <c r="D206" s="6" t="str">
        <f t="shared" si="24"/>
        <v>NINA</v>
      </c>
      <c r="E206" s="6" t="str">
        <f t="shared" si="7"/>
        <v>SAINTS &amp; SINNERS</v>
      </c>
      <c r="F206" s="5" t="e">
        <f t="shared" si="25"/>
        <v>#REF!</v>
      </c>
      <c r="G206" s="7">
        <f t="shared" si="26"/>
        <v>33.11</v>
      </c>
      <c r="H206" s="5" t="str">
        <f t="shared" si="33"/>
        <v>F</v>
      </c>
      <c r="I206" s="5" t="str">
        <f t="shared" si="6"/>
        <v>Y</v>
      </c>
      <c r="J206">
        <v>5</v>
      </c>
    </row>
    <row r="207" spans="1:10" ht="12.75">
      <c r="A207" s="4">
        <v>254</v>
      </c>
      <c r="B207" s="5">
        <f t="shared" si="34"/>
        <v>201</v>
      </c>
      <c r="C207" s="6" t="str">
        <f t="shared" si="23"/>
        <v>BROWN</v>
      </c>
      <c r="D207" s="6" t="str">
        <f t="shared" si="24"/>
        <v>ALISON</v>
      </c>
      <c r="E207" s="6" t="str">
        <f t="shared" si="7"/>
        <v>STEYNING AC</v>
      </c>
      <c r="F207" s="5" t="e">
        <f t="shared" si="25"/>
        <v>#REF!</v>
      </c>
      <c r="G207" s="7">
        <f t="shared" si="26"/>
        <v>33.12</v>
      </c>
      <c r="H207" s="5" t="str">
        <f t="shared" si="33"/>
        <v>F</v>
      </c>
      <c r="I207" s="5" t="str">
        <f t="shared" si="6"/>
        <v>Y</v>
      </c>
      <c r="J207">
        <v>5</v>
      </c>
    </row>
    <row r="208" spans="1:10" ht="12.75">
      <c r="A208" s="4">
        <v>255</v>
      </c>
      <c r="B208" s="5">
        <f t="shared" si="34"/>
        <v>101</v>
      </c>
      <c r="C208" s="6" t="str">
        <f t="shared" si="23"/>
        <v>HEDGETHORNE</v>
      </c>
      <c r="D208" s="6" t="str">
        <f t="shared" si="24"/>
        <v>PETER</v>
      </c>
      <c r="E208" s="6" t="str">
        <f t="shared" si="7"/>
        <v>P'LADE HEDGEHOPPERS</v>
      </c>
      <c r="F208" s="5">
        <f t="shared" si="25"/>
        <v>52</v>
      </c>
      <c r="G208" s="7">
        <f t="shared" si="26"/>
        <v>33.14</v>
      </c>
      <c r="H208" s="5" t="str">
        <f t="shared" si="33"/>
        <v>M</v>
      </c>
      <c r="I208" s="5" t="str">
        <f t="shared" si="6"/>
        <v>Y</v>
      </c>
      <c r="J208">
        <v>3</v>
      </c>
    </row>
    <row r="209" spans="1:10" ht="12.75">
      <c r="A209" s="4">
        <v>256</v>
      </c>
      <c r="B209" s="5">
        <f t="shared" si="34"/>
        <v>273</v>
      </c>
      <c r="C209" s="6" t="str">
        <f t="shared" si="23"/>
        <v>SHIRLEY</v>
      </c>
      <c r="D209" s="6" t="str">
        <f t="shared" si="24"/>
        <v>LORRAINE</v>
      </c>
      <c r="E209" s="6" t="str">
        <f>VLOOKUP($B209,entry2006,4)</f>
        <v>GORING ROAD RUNNERS</v>
      </c>
      <c r="F209" s="5" t="e">
        <f t="shared" si="25"/>
        <v>#REF!</v>
      </c>
      <c r="G209" s="7">
        <f t="shared" si="26"/>
        <v>33.15</v>
      </c>
      <c r="H209" s="5" t="str">
        <f t="shared" si="33"/>
        <v>F</v>
      </c>
      <c r="I209" s="5" t="str">
        <f t="shared" si="6"/>
        <v>Y</v>
      </c>
      <c r="J209">
        <v>4</v>
      </c>
    </row>
    <row r="210" spans="1:10" ht="12.75">
      <c r="A210" s="4">
        <v>257</v>
      </c>
      <c r="B210" s="5">
        <f t="shared" si="34"/>
        <v>271</v>
      </c>
      <c r="C210" s="6" t="str">
        <f t="shared" si="23"/>
        <v>MAYER</v>
      </c>
      <c r="D210" s="6" t="str">
        <f t="shared" si="24"/>
        <v>VICKY</v>
      </c>
      <c r="E210" s="6" t="str">
        <f t="shared" si="7"/>
        <v>GORING ROAD RUNNERS</v>
      </c>
      <c r="F210" s="5" t="e">
        <f t="shared" si="25"/>
        <v>#REF!</v>
      </c>
      <c r="G210" s="7">
        <f t="shared" si="26"/>
        <v>33.21</v>
      </c>
      <c r="H210" s="5" t="str">
        <f t="shared" si="33"/>
        <v>F</v>
      </c>
      <c r="I210" s="5" t="str">
        <f t="shared" si="6"/>
        <v>Y</v>
      </c>
      <c r="J210">
        <v>4</v>
      </c>
    </row>
    <row r="211" spans="1:10" ht="12.75">
      <c r="A211" s="4">
        <v>258</v>
      </c>
      <c r="B211" s="5">
        <f t="shared" si="34"/>
        <v>253</v>
      </c>
      <c r="C211" s="6" t="str">
        <f t="shared" si="23"/>
        <v>CLUBB</v>
      </c>
      <c r="D211" s="6" t="str">
        <f t="shared" si="24"/>
        <v>DAVE</v>
      </c>
      <c r="E211" s="6" t="str">
        <f t="shared" si="7"/>
        <v>LANCING EAGLES</v>
      </c>
      <c r="F211" s="5" t="e">
        <f t="shared" si="25"/>
        <v>#REF!</v>
      </c>
      <c r="G211" s="7">
        <f t="shared" si="26"/>
        <v>33.23</v>
      </c>
      <c r="H211" s="5" t="str">
        <f t="shared" si="33"/>
        <v>M</v>
      </c>
      <c r="I211" s="5" t="str">
        <f t="shared" si="6"/>
        <v>Y</v>
      </c>
      <c r="J211">
        <v>3</v>
      </c>
    </row>
    <row r="212" spans="1:10" ht="12.75">
      <c r="A212" s="4">
        <v>259</v>
      </c>
      <c r="B212" s="5">
        <f t="shared" si="34"/>
        <v>97</v>
      </c>
      <c r="C212" s="6" t="str">
        <f t="shared" si="23"/>
        <v>FEENEY</v>
      </c>
      <c r="D212" s="6" t="str">
        <f t="shared" si="24"/>
        <v>CLIFF</v>
      </c>
      <c r="E212" s="6" t="str">
        <f t="shared" si="7"/>
        <v>P'LADE HEDGEHOPPERS</v>
      </c>
      <c r="F212" s="5">
        <f t="shared" si="25"/>
        <v>59</v>
      </c>
      <c r="G212" s="7">
        <f t="shared" si="26"/>
        <v>33.25</v>
      </c>
      <c r="H212" s="5" t="str">
        <f t="shared" si="33"/>
        <v>M</v>
      </c>
      <c r="I212" s="5" t="str">
        <f t="shared" si="6"/>
        <v>Y</v>
      </c>
      <c r="J212">
        <v>3</v>
      </c>
    </row>
    <row r="213" spans="1:10" ht="12.75">
      <c r="A213" s="4">
        <v>260</v>
      </c>
      <c r="B213" s="5">
        <f t="shared" si="34"/>
        <v>195</v>
      </c>
      <c r="C213" s="6" t="str">
        <f t="shared" si="23"/>
        <v>CHARLTON</v>
      </c>
      <c r="D213" s="6" t="str">
        <f t="shared" si="24"/>
        <v>CAROL</v>
      </c>
      <c r="E213" s="6" t="str">
        <f t="shared" si="7"/>
        <v>STEYNING AC</v>
      </c>
      <c r="F213" s="5" t="e">
        <f t="shared" si="25"/>
        <v>#REF!</v>
      </c>
      <c r="G213" s="7">
        <f t="shared" si="26"/>
        <v>33.29</v>
      </c>
      <c r="H213" s="5" t="str">
        <f t="shared" si="33"/>
        <v>F</v>
      </c>
      <c r="I213" s="5" t="str">
        <f t="shared" si="6"/>
        <v>Y</v>
      </c>
      <c r="J213">
        <v>4</v>
      </c>
    </row>
    <row r="214" spans="1:10" ht="12.75">
      <c r="A214" s="4">
        <v>261</v>
      </c>
      <c r="B214" s="5">
        <f t="shared" si="34"/>
        <v>196</v>
      </c>
      <c r="C214" s="6" t="str">
        <f t="shared" si="23"/>
        <v>BEAN</v>
      </c>
      <c r="D214" s="6" t="str">
        <f t="shared" si="24"/>
        <v>NICOLA</v>
      </c>
      <c r="E214" s="6" t="str">
        <f t="shared" si="7"/>
        <v>STEYNING AC</v>
      </c>
      <c r="F214" s="5" t="e">
        <f t="shared" si="25"/>
        <v>#REF!</v>
      </c>
      <c r="G214" s="7">
        <f t="shared" si="26"/>
        <v>33.29</v>
      </c>
      <c r="H214" s="5" t="str">
        <f t="shared" si="33"/>
        <v>F</v>
      </c>
      <c r="I214" s="5" t="str">
        <f t="shared" si="6"/>
        <v>Y</v>
      </c>
      <c r="J214">
        <v>4</v>
      </c>
    </row>
    <row r="215" spans="1:10" ht="12.75">
      <c r="A215" s="4">
        <v>262</v>
      </c>
      <c r="B215" s="5">
        <f t="shared" si="34"/>
        <v>154</v>
      </c>
      <c r="C215" s="6" t="str">
        <f t="shared" si="23"/>
        <v>BEARDMAN</v>
      </c>
      <c r="D215" s="6" t="str">
        <f t="shared" si="24"/>
        <v>JOHN</v>
      </c>
      <c r="E215" s="6" t="str">
        <f t="shared" si="7"/>
        <v>FITTLEWORTH FLYERS</v>
      </c>
      <c r="F215" s="5" t="e">
        <f t="shared" si="25"/>
        <v>#REF!</v>
      </c>
      <c r="G215" s="7">
        <f t="shared" si="26"/>
        <v>33.3</v>
      </c>
      <c r="H215" s="5" t="str">
        <f t="shared" si="33"/>
        <v>M</v>
      </c>
      <c r="I215" s="5" t="str">
        <f>VLOOKUP($B215,entry2006,6)</f>
        <v>Y</v>
      </c>
      <c r="J215">
        <v>3</v>
      </c>
    </row>
    <row r="216" spans="1:10" ht="12.75">
      <c r="A216" s="4">
        <v>263</v>
      </c>
      <c r="B216" s="5">
        <f t="shared" si="34"/>
        <v>135</v>
      </c>
      <c r="C216" s="6" t="str">
        <f t="shared" si="23"/>
        <v>BAKER</v>
      </c>
      <c r="D216" s="6" t="str">
        <f t="shared" si="24"/>
        <v>SUE</v>
      </c>
      <c r="E216" s="6" t="str">
        <f t="shared" si="7"/>
        <v>CHICHESTER RUNNERS</v>
      </c>
      <c r="F216" s="5">
        <f t="shared" si="25"/>
        <v>53</v>
      </c>
      <c r="G216" s="7">
        <f t="shared" si="26"/>
        <v>33.31</v>
      </c>
      <c r="H216" s="5" t="str">
        <f t="shared" si="33"/>
        <v>F</v>
      </c>
      <c r="I216" s="5" t="str">
        <f t="shared" si="6"/>
        <v>Y</v>
      </c>
      <c r="J216">
        <v>4</v>
      </c>
    </row>
    <row r="217" spans="1:10" ht="12.75">
      <c r="A217" s="4">
        <v>268</v>
      </c>
      <c r="B217" s="5">
        <f t="shared" si="34"/>
        <v>323</v>
      </c>
      <c r="C217" s="6" t="str">
        <f t="shared" si="23"/>
        <v>OAKES</v>
      </c>
      <c r="D217" s="6" t="str">
        <f t="shared" si="24"/>
        <v>SUE</v>
      </c>
      <c r="E217" s="6" t="str">
        <f t="shared" si="7"/>
        <v>SOUTHWICK STROLLERS</v>
      </c>
      <c r="F217" s="5" t="e">
        <f t="shared" si="25"/>
        <v>#REF!</v>
      </c>
      <c r="G217" s="7">
        <f t="shared" si="26"/>
        <v>33.4</v>
      </c>
      <c r="H217" s="5" t="str">
        <f t="shared" si="33"/>
        <v>F</v>
      </c>
      <c r="I217" s="5" t="str">
        <f t="shared" si="6"/>
        <v>Y</v>
      </c>
      <c r="J217">
        <v>4</v>
      </c>
    </row>
    <row r="218" spans="1:10" ht="12.75">
      <c r="A218" s="4">
        <v>269</v>
      </c>
      <c r="B218" s="5">
        <f t="shared" si="34"/>
        <v>90</v>
      </c>
      <c r="C218" s="6" t="str">
        <f t="shared" si="23"/>
        <v>RUSSELL</v>
      </c>
      <c r="D218" s="6" t="str">
        <f t="shared" si="24"/>
        <v>SARAH</v>
      </c>
      <c r="E218" s="6" t="str">
        <f t="shared" si="7"/>
        <v>P'LADE HEDGEHOPPERS</v>
      </c>
      <c r="F218" s="5">
        <f t="shared" si="25"/>
        <v>41</v>
      </c>
      <c r="G218" s="7">
        <f t="shared" si="26"/>
        <v>33.44</v>
      </c>
      <c r="H218" s="5" t="str">
        <f t="shared" si="33"/>
        <v>F</v>
      </c>
      <c r="I218" s="5" t="str">
        <f t="shared" si="6"/>
        <v>Y</v>
      </c>
      <c r="J218">
        <v>4</v>
      </c>
    </row>
    <row r="219" spans="1:10" ht="12.75">
      <c r="A219" s="4">
        <v>270</v>
      </c>
      <c r="B219" s="5">
        <f t="shared" si="34"/>
        <v>433</v>
      </c>
      <c r="C219" s="6" t="str">
        <f t="shared" si="23"/>
        <v>TELOW</v>
      </c>
      <c r="D219" s="6" t="str">
        <f t="shared" si="24"/>
        <v>ZOE</v>
      </c>
      <c r="E219" s="6" t="str">
        <f t="shared" si="7"/>
        <v>HORSHAM JOGGERS</v>
      </c>
      <c r="F219" s="5">
        <f t="shared" si="25"/>
        <v>40</v>
      </c>
      <c r="G219" s="7">
        <f t="shared" si="26"/>
        <v>33.47</v>
      </c>
      <c r="H219" s="5" t="str">
        <f t="shared" si="33"/>
        <v>F</v>
      </c>
      <c r="I219" s="5" t="str">
        <f t="shared" si="6"/>
        <v>Y</v>
      </c>
      <c r="J219">
        <v>4</v>
      </c>
    </row>
    <row r="220" spans="1:10" ht="12.75">
      <c r="A220" s="4">
        <v>271</v>
      </c>
      <c r="B220" s="5">
        <f t="shared" si="34"/>
        <v>239</v>
      </c>
      <c r="C220" s="6" t="str">
        <f t="shared" si="23"/>
        <v>DELDERFIELD</v>
      </c>
      <c r="D220" s="6" t="str">
        <f t="shared" si="24"/>
        <v>DI</v>
      </c>
      <c r="E220" s="6" t="str">
        <f t="shared" si="7"/>
        <v>BURGESS HILL RUNNERS</v>
      </c>
      <c r="F220" s="5">
        <f t="shared" si="25"/>
        <v>51</v>
      </c>
      <c r="G220" s="7">
        <f t="shared" si="26"/>
        <v>33.48</v>
      </c>
      <c r="H220" s="5" t="str">
        <f t="shared" si="33"/>
        <v>F</v>
      </c>
      <c r="I220" s="5" t="str">
        <f t="shared" si="6"/>
        <v>Y</v>
      </c>
      <c r="J220">
        <v>4</v>
      </c>
    </row>
    <row r="221" spans="1:10" ht="12.75">
      <c r="A221" s="4">
        <v>273</v>
      </c>
      <c r="B221" s="5">
        <f t="shared" si="34"/>
        <v>449</v>
      </c>
      <c r="C221" s="6" t="str">
        <f t="shared" si="23"/>
        <v>HUMPHRIES</v>
      </c>
      <c r="D221" s="6" t="str">
        <f t="shared" si="24"/>
        <v>JOHN</v>
      </c>
      <c r="E221" s="6" t="str">
        <f t="shared" si="7"/>
        <v>HAYWARDS HEATH</v>
      </c>
      <c r="F221" s="5" t="e">
        <f t="shared" si="25"/>
        <v>#REF!</v>
      </c>
      <c r="G221" s="7">
        <f t="shared" si="26"/>
        <v>33.53</v>
      </c>
      <c r="H221" s="5" t="str">
        <f t="shared" si="33"/>
        <v>M</v>
      </c>
      <c r="I221" s="5" t="str">
        <f t="shared" si="6"/>
        <v>Y</v>
      </c>
      <c r="J221">
        <v>3</v>
      </c>
    </row>
    <row r="222" spans="1:10" ht="12.75">
      <c r="A222" s="4">
        <v>275</v>
      </c>
      <c r="B222" s="5">
        <f t="shared" si="34"/>
        <v>53</v>
      </c>
      <c r="C222" s="6" t="str">
        <f t="shared" si="23"/>
        <v>HEDDON</v>
      </c>
      <c r="D222" s="6" t="str">
        <f t="shared" si="24"/>
        <v>PAT</v>
      </c>
      <c r="E222" s="6" t="str">
        <f t="shared" si="7"/>
        <v>GORING ROAD RUNNERS</v>
      </c>
      <c r="F222" s="5">
        <f t="shared" si="25"/>
        <v>56</v>
      </c>
      <c r="G222" s="7">
        <f t="shared" si="26"/>
        <v>33.56</v>
      </c>
      <c r="H222" s="5" t="str">
        <f t="shared" si="33"/>
        <v>F</v>
      </c>
      <c r="I222" s="5" t="s">
        <v>17</v>
      </c>
      <c r="J222">
        <v>4</v>
      </c>
    </row>
    <row r="223" spans="1:10" ht="12.75">
      <c r="A223" s="4">
        <v>276</v>
      </c>
      <c r="B223" s="5">
        <f t="shared" si="34"/>
        <v>469</v>
      </c>
      <c r="C223" s="6" t="str">
        <f t="shared" si="23"/>
        <v>LAMBE</v>
      </c>
      <c r="D223" s="6" t="str">
        <f t="shared" si="24"/>
        <v>CHERYL</v>
      </c>
      <c r="E223" s="6" t="str">
        <f t="shared" si="7"/>
        <v>HENFIELD JOGGERS</v>
      </c>
      <c r="F223" s="5">
        <f t="shared" si="25"/>
        <v>35</v>
      </c>
      <c r="G223" s="7">
        <f t="shared" si="26"/>
        <v>34</v>
      </c>
      <c r="H223" s="5" t="str">
        <f t="shared" si="33"/>
        <v>F</v>
      </c>
      <c r="I223" s="5" t="str">
        <f t="shared" si="6"/>
        <v>Y</v>
      </c>
      <c r="J223">
        <v>3</v>
      </c>
    </row>
    <row r="224" spans="1:10" ht="12.75">
      <c r="A224" s="4">
        <v>278</v>
      </c>
      <c r="B224" s="5">
        <f t="shared" si="34"/>
        <v>204</v>
      </c>
      <c r="C224" s="6" t="str">
        <f t="shared" si="23"/>
        <v>WHELAN</v>
      </c>
      <c r="D224" s="6" t="str">
        <f t="shared" si="24"/>
        <v>WENDY</v>
      </c>
      <c r="E224" s="6" t="str">
        <f t="shared" si="7"/>
        <v>ARUNNERS</v>
      </c>
      <c r="F224" s="5">
        <f t="shared" si="25"/>
        <v>60</v>
      </c>
      <c r="G224" s="7">
        <f t="shared" si="26"/>
        <v>34.02</v>
      </c>
      <c r="H224" s="5" t="str">
        <f t="shared" si="33"/>
        <v>F</v>
      </c>
      <c r="I224" s="5" t="str">
        <f t="shared" si="6"/>
        <v>Y</v>
      </c>
      <c r="J224">
        <v>3</v>
      </c>
    </row>
    <row r="225" spans="1:10" ht="12.75">
      <c r="A225" s="4">
        <v>279</v>
      </c>
      <c r="B225" s="5">
        <f t="shared" si="34"/>
        <v>210</v>
      </c>
      <c r="C225" s="6" t="str">
        <f t="shared" si="23"/>
        <v>MCERLAIN</v>
      </c>
      <c r="D225" s="6" t="str">
        <f t="shared" si="24"/>
        <v>PHIL</v>
      </c>
      <c r="E225" s="6" t="str">
        <f t="shared" si="7"/>
        <v>ARUNNERS</v>
      </c>
      <c r="F225" s="5">
        <f t="shared" si="25"/>
        <v>58</v>
      </c>
      <c r="G225" s="7">
        <f t="shared" si="26"/>
        <v>34.03</v>
      </c>
      <c r="H225" s="5" t="str">
        <f t="shared" si="33"/>
        <v>M</v>
      </c>
      <c r="I225" s="5" t="str">
        <f t="shared" si="6"/>
        <v>Y</v>
      </c>
      <c r="J225">
        <v>3</v>
      </c>
    </row>
    <row r="226" spans="1:10" ht="12.75">
      <c r="A226" s="4">
        <v>281</v>
      </c>
      <c r="B226" s="5">
        <f t="shared" si="34"/>
        <v>107</v>
      </c>
      <c r="C226" s="6" t="str">
        <f t="shared" si="23"/>
        <v>ROONEY</v>
      </c>
      <c r="D226" s="6" t="str">
        <f t="shared" si="24"/>
        <v>GERRY</v>
      </c>
      <c r="E226" s="6" t="str">
        <f t="shared" si="7"/>
        <v>P'LADE HEDGEHOPPERS</v>
      </c>
      <c r="F226" s="5">
        <f t="shared" si="25"/>
        <v>74</v>
      </c>
      <c r="G226" s="7">
        <f t="shared" si="26"/>
        <v>34.04</v>
      </c>
      <c r="H226" s="5" t="str">
        <f t="shared" si="33"/>
        <v>M</v>
      </c>
      <c r="I226" s="5" t="str">
        <f t="shared" si="6"/>
        <v>Y</v>
      </c>
      <c r="J226">
        <v>3</v>
      </c>
    </row>
    <row r="227" spans="1:10" ht="12.75">
      <c r="A227" s="4">
        <v>283</v>
      </c>
      <c r="B227" s="5">
        <f t="shared" si="34"/>
        <v>440</v>
      </c>
      <c r="C227" s="6" t="str">
        <f t="shared" si="23"/>
        <v>PRIOR</v>
      </c>
      <c r="D227" s="6" t="str">
        <f t="shared" si="24"/>
        <v>SUZANNA</v>
      </c>
      <c r="E227" s="6" t="str">
        <f t="shared" si="7"/>
        <v>GORING ROAD RUNNERS</v>
      </c>
      <c r="F227" s="5">
        <f t="shared" si="25"/>
        <v>35</v>
      </c>
      <c r="G227" s="7">
        <f t="shared" si="26"/>
        <v>34.07</v>
      </c>
      <c r="H227" s="5" t="str">
        <f aca="true" t="shared" si="35" ref="H227:H258">VLOOKUP($B227,entry2006,7)</f>
        <v>F</v>
      </c>
      <c r="I227" s="5" t="s">
        <v>17</v>
      </c>
      <c r="J227">
        <v>3</v>
      </c>
    </row>
    <row r="228" spans="1:10" ht="12.75">
      <c r="A228" s="4">
        <v>284</v>
      </c>
      <c r="B228" s="5">
        <f t="shared" si="34"/>
        <v>103</v>
      </c>
      <c r="C228" s="6" t="str">
        <f t="shared" si="23"/>
        <v>KENT</v>
      </c>
      <c r="D228" s="6" t="str">
        <f t="shared" si="24"/>
        <v>IAN</v>
      </c>
      <c r="E228" s="6" t="str">
        <f t="shared" si="7"/>
        <v>P'LADE HEDGEHOPPERS</v>
      </c>
      <c r="F228" s="5">
        <f t="shared" si="25"/>
        <v>61</v>
      </c>
      <c r="G228" s="7">
        <f t="shared" si="26"/>
        <v>34.16</v>
      </c>
      <c r="H228" s="5" t="str">
        <f t="shared" si="35"/>
        <v>M</v>
      </c>
      <c r="I228" s="5" t="str">
        <f t="shared" si="6"/>
        <v>Y</v>
      </c>
      <c r="J228">
        <v>3</v>
      </c>
    </row>
    <row r="229" spans="1:10" ht="12.75">
      <c r="A229" s="4">
        <v>285</v>
      </c>
      <c r="B229" s="5">
        <f t="shared" si="34"/>
        <v>495</v>
      </c>
      <c r="C229" s="6" t="str">
        <f t="shared" si="23"/>
        <v>GOODRIDGE</v>
      </c>
      <c r="D229" s="6" t="str">
        <f t="shared" si="24"/>
        <v>IAN</v>
      </c>
      <c r="E229" s="6" t="str">
        <f t="shared" si="7"/>
        <v>WORTHING HARRIERS</v>
      </c>
      <c r="F229" s="5" t="e">
        <f t="shared" si="25"/>
        <v>#REF!</v>
      </c>
      <c r="G229" s="7">
        <f t="shared" si="26"/>
        <v>34.2</v>
      </c>
      <c r="H229" s="5" t="str">
        <f t="shared" si="35"/>
        <v>M</v>
      </c>
      <c r="I229" s="5" t="str">
        <f t="shared" si="6"/>
        <v>Y</v>
      </c>
      <c r="J229">
        <v>3</v>
      </c>
    </row>
    <row r="230" spans="1:10" ht="12.75">
      <c r="A230" s="4">
        <v>286</v>
      </c>
      <c r="B230" s="5">
        <f t="shared" si="34"/>
        <v>31</v>
      </c>
      <c r="C230" s="6" t="str">
        <f t="shared" si="23"/>
        <v>MILES</v>
      </c>
      <c r="D230" s="6" t="str">
        <f t="shared" si="24"/>
        <v>SALLY</v>
      </c>
      <c r="E230" s="6" t="str">
        <f t="shared" si="7"/>
        <v>SOUTHWICK STROLLERS</v>
      </c>
      <c r="F230" s="5">
        <f t="shared" si="25"/>
        <v>44</v>
      </c>
      <c r="G230" s="7">
        <f t="shared" si="26"/>
        <v>34.22</v>
      </c>
      <c r="H230" s="5" t="str">
        <f t="shared" si="35"/>
        <v>F</v>
      </c>
      <c r="I230" s="5" t="str">
        <f t="shared" si="6"/>
        <v>Y</v>
      </c>
      <c r="J230">
        <v>3</v>
      </c>
    </row>
    <row r="231" spans="1:10" ht="12.75">
      <c r="A231" s="4">
        <v>288</v>
      </c>
      <c r="B231" s="5">
        <f t="shared" si="34"/>
        <v>180</v>
      </c>
      <c r="C231" s="6" t="str">
        <f t="shared" si="23"/>
        <v>HOBSON</v>
      </c>
      <c r="D231" s="6" t="str">
        <f t="shared" si="24"/>
        <v>ROBIN</v>
      </c>
      <c r="E231" s="6" t="str">
        <f t="shared" si="7"/>
        <v>STEYNING AC</v>
      </c>
      <c r="F231" s="5" t="e">
        <f t="shared" si="25"/>
        <v>#REF!</v>
      </c>
      <c r="G231" s="7">
        <f t="shared" si="26"/>
        <v>34.3</v>
      </c>
      <c r="H231" s="5" t="str">
        <f t="shared" si="35"/>
        <v>M</v>
      </c>
      <c r="I231" s="5" t="str">
        <f t="shared" si="6"/>
        <v>Y</v>
      </c>
      <c r="J231">
        <v>3</v>
      </c>
    </row>
    <row r="232" spans="1:10" ht="12.75">
      <c r="A232" s="4">
        <v>289</v>
      </c>
      <c r="B232" s="5">
        <f t="shared" si="34"/>
        <v>311</v>
      </c>
      <c r="C232" s="6" t="str">
        <f t="shared" si="23"/>
        <v>NOAKES</v>
      </c>
      <c r="D232" s="6" t="str">
        <f t="shared" si="24"/>
        <v>JIM</v>
      </c>
      <c r="E232" s="6" t="str">
        <f t="shared" si="7"/>
        <v>SOUTHWICK STROLLERS</v>
      </c>
      <c r="F232" s="5" t="e">
        <f t="shared" si="25"/>
        <v>#REF!</v>
      </c>
      <c r="G232" s="7">
        <f t="shared" si="26"/>
        <v>34.31</v>
      </c>
      <c r="H232" s="5" t="str">
        <f t="shared" si="35"/>
        <v>M</v>
      </c>
      <c r="I232" s="5" t="str">
        <f t="shared" si="6"/>
        <v>Y</v>
      </c>
      <c r="J232">
        <v>3</v>
      </c>
    </row>
    <row r="233" spans="1:10" ht="12.75">
      <c r="A233" s="4">
        <v>290</v>
      </c>
      <c r="B233" s="5">
        <f t="shared" si="34"/>
        <v>225</v>
      </c>
      <c r="C233" s="6" t="str">
        <f t="shared" si="23"/>
        <v>CROWLEY</v>
      </c>
      <c r="D233" s="6" t="str">
        <f t="shared" si="24"/>
        <v>PETE</v>
      </c>
      <c r="E233" s="6" t="str">
        <f t="shared" si="7"/>
        <v>BURGESS HILL RUNNERS</v>
      </c>
      <c r="F233" s="5">
        <f t="shared" si="25"/>
        <v>50</v>
      </c>
      <c r="G233" s="7">
        <f t="shared" si="26"/>
        <v>34.35</v>
      </c>
      <c r="H233" s="5" t="str">
        <f t="shared" si="35"/>
        <v>M</v>
      </c>
      <c r="I233" s="5" t="str">
        <f t="shared" si="6"/>
        <v>Y</v>
      </c>
      <c r="J233">
        <v>3</v>
      </c>
    </row>
    <row r="234" spans="1:10" ht="12.75">
      <c r="A234" s="4">
        <v>291</v>
      </c>
      <c r="B234" s="5">
        <f t="shared" si="34"/>
        <v>186</v>
      </c>
      <c r="C234" s="6" t="str">
        <f t="shared" si="23"/>
        <v>EVANS</v>
      </c>
      <c r="D234" s="6" t="str">
        <f t="shared" si="24"/>
        <v>RICHARD</v>
      </c>
      <c r="E234" s="6" t="str">
        <f t="shared" si="7"/>
        <v>STEYNING AC</v>
      </c>
      <c r="F234" s="5" t="e">
        <f t="shared" si="25"/>
        <v>#REF!</v>
      </c>
      <c r="G234" s="7">
        <f t="shared" si="26"/>
        <v>34.37</v>
      </c>
      <c r="H234" s="5" t="str">
        <f t="shared" si="35"/>
        <v>M</v>
      </c>
      <c r="I234" s="5" t="str">
        <f t="shared" si="6"/>
        <v>Y</v>
      </c>
      <c r="J234">
        <v>3</v>
      </c>
    </row>
    <row r="235" spans="1:10" ht="12.75">
      <c r="A235" s="4">
        <v>292</v>
      </c>
      <c r="B235" s="5">
        <f t="shared" si="34"/>
        <v>496</v>
      </c>
      <c r="C235" s="6" t="str">
        <f t="shared" si="23"/>
        <v>GOODRIDGE</v>
      </c>
      <c r="D235" s="6" t="str">
        <f t="shared" si="24"/>
        <v>SHIRLEY</v>
      </c>
      <c r="E235" s="6" t="str">
        <f t="shared" si="7"/>
        <v>WORTHING HARRIERS</v>
      </c>
      <c r="F235" s="5" t="e">
        <f t="shared" si="25"/>
        <v>#REF!</v>
      </c>
      <c r="G235" s="7">
        <f t="shared" si="26"/>
        <v>34.38</v>
      </c>
      <c r="H235" s="5" t="str">
        <f t="shared" si="35"/>
        <v>F</v>
      </c>
      <c r="I235" s="5" t="str">
        <f t="shared" si="6"/>
        <v>Y</v>
      </c>
      <c r="J235">
        <v>3</v>
      </c>
    </row>
    <row r="236" spans="1:10" ht="12.75">
      <c r="A236" s="4">
        <v>293</v>
      </c>
      <c r="B236" s="5">
        <f t="shared" si="34"/>
        <v>415</v>
      </c>
      <c r="C236" s="6" t="str">
        <f>VLOOKUP($B236,entry2006,2)</f>
        <v>ACOTT</v>
      </c>
      <c r="D236" s="6" t="str">
        <f>VLOOKUP($B236,entry2006,3)</f>
        <v>MICHAEL</v>
      </c>
      <c r="E236" s="6" t="str">
        <f>VLOOKUP($B236,entry2006,4)</f>
        <v>LEWES AC</v>
      </c>
      <c r="F236" s="5">
        <f>VLOOKUP($B236,entry2006,5)</f>
        <v>54</v>
      </c>
      <c r="G236" s="7">
        <f>VLOOKUP(A236,results2006,3)</f>
        <v>34.39</v>
      </c>
      <c r="H236" s="5" t="str">
        <f t="shared" si="35"/>
        <v>M </v>
      </c>
      <c r="I236" s="5" t="s">
        <v>17</v>
      </c>
      <c r="J236">
        <v>3</v>
      </c>
    </row>
    <row r="237" spans="1:10" ht="12.75">
      <c r="A237" s="4">
        <v>294</v>
      </c>
      <c r="B237" s="5">
        <f t="shared" si="34"/>
        <v>357</v>
      </c>
      <c r="C237" s="6" t="str">
        <f t="shared" si="23"/>
        <v>JOYCE</v>
      </c>
      <c r="D237" s="6" t="str">
        <f t="shared" si="24"/>
        <v>CLAIRE</v>
      </c>
      <c r="E237" s="6" t="str">
        <f t="shared" si="7"/>
        <v>HENFIELD JOGGERS</v>
      </c>
      <c r="F237" s="5" t="e">
        <f t="shared" si="25"/>
        <v>#REF!</v>
      </c>
      <c r="G237" s="7">
        <f t="shared" si="26"/>
        <v>34.44</v>
      </c>
      <c r="H237" s="5" t="str">
        <f t="shared" si="35"/>
        <v>F</v>
      </c>
      <c r="I237" s="5" t="str">
        <f t="shared" si="6"/>
        <v>Y</v>
      </c>
      <c r="J237">
        <v>3</v>
      </c>
    </row>
    <row r="238" spans="1:10" ht="12.75">
      <c r="A238" s="4">
        <v>296</v>
      </c>
      <c r="B238" s="5">
        <f t="shared" si="34"/>
        <v>450</v>
      </c>
      <c r="C238" s="6" t="str">
        <f t="shared" si="23"/>
        <v>WALKER</v>
      </c>
      <c r="D238" s="6" t="str">
        <f t="shared" si="24"/>
        <v>DAVID</v>
      </c>
      <c r="E238" s="6" t="str">
        <f t="shared" si="7"/>
        <v>HAYWARDS HEATH</v>
      </c>
      <c r="F238" s="5" t="e">
        <f t="shared" si="25"/>
        <v>#REF!</v>
      </c>
      <c r="G238" s="7">
        <f t="shared" si="26"/>
        <v>34.46</v>
      </c>
      <c r="H238" s="5" t="str">
        <f t="shared" si="35"/>
        <v>M</v>
      </c>
      <c r="I238" s="5" t="str">
        <f t="shared" si="6"/>
        <v>Y</v>
      </c>
      <c r="J238">
        <v>3</v>
      </c>
    </row>
    <row r="239" spans="1:10" ht="12.75">
      <c r="A239" s="4">
        <v>297</v>
      </c>
      <c r="B239" s="5">
        <f t="shared" si="34"/>
        <v>324</v>
      </c>
      <c r="C239" s="6" t="str">
        <f t="shared" si="23"/>
        <v>NOAKES</v>
      </c>
      <c r="D239" s="6" t="str">
        <f t="shared" si="24"/>
        <v>SUE</v>
      </c>
      <c r="E239" s="6" t="str">
        <f t="shared" si="7"/>
        <v>SOUTHWICK STROLLERS</v>
      </c>
      <c r="F239" s="5" t="e">
        <f t="shared" si="25"/>
        <v>#REF!</v>
      </c>
      <c r="G239" s="7">
        <f t="shared" si="26"/>
        <v>34.54</v>
      </c>
      <c r="H239" s="5" t="str">
        <f t="shared" si="35"/>
        <v>F</v>
      </c>
      <c r="I239" s="5" t="str">
        <f t="shared" si="6"/>
        <v>Y</v>
      </c>
      <c r="J239">
        <v>3</v>
      </c>
    </row>
    <row r="240" spans="1:10" ht="12.75">
      <c r="A240" s="4">
        <v>298</v>
      </c>
      <c r="B240" s="5">
        <f t="shared" si="34"/>
        <v>305</v>
      </c>
      <c r="C240" s="6" t="str">
        <f t="shared" si="23"/>
        <v>EASTMENT</v>
      </c>
      <c r="D240" s="6" t="str">
        <f t="shared" si="24"/>
        <v>VERONIQUE</v>
      </c>
      <c r="E240" s="6" t="str">
        <f t="shared" si="7"/>
        <v>WORTHING STRIDERS</v>
      </c>
      <c r="F240" s="5">
        <f t="shared" si="25"/>
        <v>41</v>
      </c>
      <c r="G240" s="7">
        <f t="shared" si="26"/>
        <v>34.55</v>
      </c>
      <c r="H240" s="5" t="str">
        <f t="shared" si="35"/>
        <v>F</v>
      </c>
      <c r="I240" s="5" t="str">
        <f t="shared" si="6"/>
        <v>Y</v>
      </c>
      <c r="J240">
        <v>3</v>
      </c>
    </row>
    <row r="241" spans="1:10" ht="12.75">
      <c r="A241" s="4">
        <v>300</v>
      </c>
      <c r="B241" s="5">
        <f t="shared" si="34"/>
        <v>355</v>
      </c>
      <c r="C241" s="6" t="str">
        <f t="shared" si="23"/>
        <v>WESTLEY</v>
      </c>
      <c r="D241" s="6" t="str">
        <f t="shared" si="24"/>
        <v>DELIA</v>
      </c>
      <c r="E241" s="6" t="str">
        <f t="shared" si="7"/>
        <v>HENFIELD JOGGERS</v>
      </c>
      <c r="F241" s="5" t="e">
        <f t="shared" si="25"/>
        <v>#REF!</v>
      </c>
      <c r="G241" s="7">
        <f t="shared" si="26"/>
        <v>34.59</v>
      </c>
      <c r="H241" s="5" t="str">
        <f t="shared" si="35"/>
        <v>F</v>
      </c>
      <c r="I241" s="5" t="str">
        <f t="shared" si="6"/>
        <v>Y</v>
      </c>
      <c r="J241">
        <v>3</v>
      </c>
    </row>
    <row r="242" spans="1:10" ht="12.75">
      <c r="A242" s="4">
        <v>301</v>
      </c>
      <c r="B242" s="5">
        <f t="shared" si="34"/>
        <v>347</v>
      </c>
      <c r="C242" s="6" t="str">
        <f t="shared" si="23"/>
        <v>GRETTON</v>
      </c>
      <c r="D242" s="6" t="str">
        <f t="shared" si="24"/>
        <v>VICTOR</v>
      </c>
      <c r="E242" s="6" t="str">
        <f t="shared" si="7"/>
        <v>HENFIELD JOGGERS</v>
      </c>
      <c r="F242" s="5" t="e">
        <f t="shared" si="25"/>
        <v>#REF!</v>
      </c>
      <c r="G242" s="7">
        <f t="shared" si="26"/>
        <v>35.06</v>
      </c>
      <c r="H242" s="5" t="str">
        <f t="shared" si="35"/>
        <v>M</v>
      </c>
      <c r="I242" s="5" t="str">
        <f t="shared" si="6"/>
        <v>Y</v>
      </c>
      <c r="J242">
        <v>3</v>
      </c>
    </row>
    <row r="243" spans="1:10" ht="12.75">
      <c r="A243" s="4">
        <v>303</v>
      </c>
      <c r="B243" s="5">
        <f t="shared" si="34"/>
        <v>37</v>
      </c>
      <c r="C243" s="6" t="str">
        <f t="shared" si="23"/>
        <v>JOY</v>
      </c>
      <c r="D243" s="6" t="str">
        <f t="shared" si="24"/>
        <v>CHRISTOPHER</v>
      </c>
      <c r="E243" s="6" t="str">
        <f t="shared" si="7"/>
        <v>WORTHING HARRIERS</v>
      </c>
      <c r="F243" s="5">
        <f t="shared" si="25"/>
        <v>48</v>
      </c>
      <c r="G243" s="7">
        <f t="shared" si="26"/>
        <v>35.15</v>
      </c>
      <c r="H243" s="5" t="str">
        <f t="shared" si="35"/>
        <v>M</v>
      </c>
      <c r="I243" s="5" t="str">
        <f t="shared" si="6"/>
        <v>Y</v>
      </c>
      <c r="J243">
        <v>2</v>
      </c>
    </row>
    <row r="244" spans="1:10" ht="12.75">
      <c r="A244" s="4">
        <v>305</v>
      </c>
      <c r="B244" s="5">
        <f t="shared" si="34"/>
        <v>199</v>
      </c>
      <c r="C244" s="6" t="str">
        <f t="shared" si="23"/>
        <v>TUCKWELL</v>
      </c>
      <c r="D244" s="6" t="str">
        <f t="shared" si="24"/>
        <v>SARAH</v>
      </c>
      <c r="E244" s="6" t="str">
        <f t="shared" si="7"/>
        <v>STEYNING AC</v>
      </c>
      <c r="F244" s="5" t="e">
        <f t="shared" si="25"/>
        <v>#REF!</v>
      </c>
      <c r="G244" s="7">
        <f t="shared" si="26"/>
        <v>35.19</v>
      </c>
      <c r="H244" s="5" t="str">
        <f t="shared" si="35"/>
        <v>F</v>
      </c>
      <c r="I244" s="5" t="str">
        <f t="shared" si="6"/>
        <v>Y</v>
      </c>
      <c r="J244">
        <v>3</v>
      </c>
    </row>
    <row r="245" spans="1:10" ht="12.75">
      <c r="A245" s="4">
        <v>306</v>
      </c>
      <c r="B245" s="5">
        <f t="shared" si="34"/>
        <v>342</v>
      </c>
      <c r="C245" s="6" t="str">
        <f t="shared" si="23"/>
        <v>TURRELL</v>
      </c>
      <c r="D245" s="6" t="str">
        <f t="shared" si="24"/>
        <v>BRIAN</v>
      </c>
      <c r="E245" s="6" t="str">
        <f t="shared" si="7"/>
        <v>HENFIELD JOGGERS</v>
      </c>
      <c r="F245" s="5" t="e">
        <f t="shared" si="25"/>
        <v>#REF!</v>
      </c>
      <c r="G245" s="7">
        <f t="shared" si="26"/>
        <v>35.2</v>
      </c>
      <c r="H245" s="5" t="str">
        <f t="shared" si="35"/>
        <v>M</v>
      </c>
      <c r="I245" s="5" t="str">
        <f t="shared" si="6"/>
        <v>Y</v>
      </c>
      <c r="J245">
        <v>2</v>
      </c>
    </row>
    <row r="246" spans="1:10" ht="12.75">
      <c r="A246" s="4">
        <v>307</v>
      </c>
      <c r="B246" s="5">
        <f t="shared" si="34"/>
        <v>142</v>
      </c>
      <c r="C246" s="6" t="str">
        <f t="shared" si="23"/>
        <v>GANDER</v>
      </c>
      <c r="D246" s="6" t="str">
        <f t="shared" si="24"/>
        <v>TANYA</v>
      </c>
      <c r="E246" s="6" t="str">
        <f t="shared" si="7"/>
        <v>FITTLEWORTH FLYERS</v>
      </c>
      <c r="F246" s="5" t="e">
        <f t="shared" si="25"/>
        <v>#REF!</v>
      </c>
      <c r="G246" s="7">
        <f t="shared" si="26"/>
        <v>35.21</v>
      </c>
      <c r="H246" s="5" t="str">
        <f t="shared" si="35"/>
        <v>F</v>
      </c>
      <c r="I246" s="5" t="str">
        <f t="shared" si="6"/>
        <v>Y</v>
      </c>
      <c r="J246">
        <v>2</v>
      </c>
    </row>
    <row r="247" spans="1:10" ht="12.75">
      <c r="A247" s="4">
        <v>308</v>
      </c>
      <c r="B247" s="5">
        <f t="shared" si="34"/>
        <v>104</v>
      </c>
      <c r="C247" s="6" t="str">
        <f t="shared" si="23"/>
        <v>KENT</v>
      </c>
      <c r="D247" s="6" t="str">
        <f t="shared" si="24"/>
        <v>STELLA</v>
      </c>
      <c r="E247" s="6" t="str">
        <f t="shared" si="7"/>
        <v>P'LADE HEDGEHOPPERS</v>
      </c>
      <c r="F247" s="5">
        <f t="shared" si="25"/>
        <v>58</v>
      </c>
      <c r="G247" s="7">
        <f t="shared" si="26"/>
        <v>35.22</v>
      </c>
      <c r="H247" s="5" t="str">
        <f t="shared" si="35"/>
        <v>F</v>
      </c>
      <c r="I247" s="5" t="str">
        <f t="shared" si="6"/>
        <v>Y</v>
      </c>
      <c r="J247">
        <v>2</v>
      </c>
    </row>
    <row r="248" spans="1:10" ht="12.75">
      <c r="A248" s="4">
        <v>309</v>
      </c>
      <c r="B248" s="5">
        <f t="shared" si="34"/>
        <v>82</v>
      </c>
      <c r="C248" s="6" t="str">
        <f t="shared" si="23"/>
        <v>LIVINGSTONE</v>
      </c>
      <c r="D248" s="6" t="str">
        <f t="shared" si="24"/>
        <v>DUNCAN</v>
      </c>
      <c r="E248" s="6" t="str">
        <f t="shared" si="7"/>
        <v>SOUTHWICK STROLLERS</v>
      </c>
      <c r="F248" s="5">
        <f t="shared" si="25"/>
        <v>48</v>
      </c>
      <c r="G248" s="7">
        <f t="shared" si="26"/>
        <v>35.26</v>
      </c>
      <c r="H248" s="5" t="str">
        <f t="shared" si="35"/>
        <v>M</v>
      </c>
      <c r="I248" s="5" t="str">
        <f t="shared" si="6"/>
        <v>Y</v>
      </c>
      <c r="J248">
        <v>2</v>
      </c>
    </row>
    <row r="249" spans="1:10" ht="12.75">
      <c r="A249" s="4">
        <v>310</v>
      </c>
      <c r="B249" s="5">
        <f t="shared" si="34"/>
        <v>218</v>
      </c>
      <c r="C249" s="6" t="str">
        <f t="shared" si="23"/>
        <v>RICKARD</v>
      </c>
      <c r="D249" s="6" t="str">
        <f t="shared" si="24"/>
        <v>JO</v>
      </c>
      <c r="E249" s="6" t="str">
        <f t="shared" si="7"/>
        <v>ARUNNERS</v>
      </c>
      <c r="F249" s="5">
        <f t="shared" si="25"/>
        <v>40</v>
      </c>
      <c r="G249" s="7">
        <f t="shared" si="26"/>
        <v>35.31</v>
      </c>
      <c r="H249" s="5" t="str">
        <f t="shared" si="35"/>
        <v>F</v>
      </c>
      <c r="I249" s="5" t="str">
        <f t="shared" si="6"/>
        <v>Y</v>
      </c>
      <c r="J249">
        <v>2</v>
      </c>
    </row>
    <row r="250" spans="1:10" ht="12.75">
      <c r="A250" s="4">
        <v>312</v>
      </c>
      <c r="B250" s="5">
        <f t="shared" si="34"/>
        <v>214</v>
      </c>
      <c r="C250" s="6" t="str">
        <f t="shared" si="23"/>
        <v>EVEREST</v>
      </c>
      <c r="D250" s="6" t="str">
        <f t="shared" si="24"/>
        <v>TRUDI</v>
      </c>
      <c r="E250" s="6" t="str">
        <f t="shared" si="7"/>
        <v>ARUNNERS</v>
      </c>
      <c r="F250" s="5">
        <f t="shared" si="25"/>
        <v>50</v>
      </c>
      <c r="G250" s="7">
        <f t="shared" si="26"/>
        <v>35.36</v>
      </c>
      <c r="H250" s="5" t="str">
        <f t="shared" si="35"/>
        <v>F</v>
      </c>
      <c r="I250" s="5" t="str">
        <f t="shared" si="6"/>
        <v>Y</v>
      </c>
      <c r="J250">
        <v>2</v>
      </c>
    </row>
    <row r="251" spans="1:10" ht="12.75">
      <c r="A251" s="4">
        <v>313</v>
      </c>
      <c r="B251" s="5">
        <f t="shared" si="34"/>
        <v>288</v>
      </c>
      <c r="C251" s="6" t="str">
        <f t="shared" si="23"/>
        <v>AURELIUS</v>
      </c>
      <c r="D251" s="6" t="str">
        <f t="shared" si="24"/>
        <v>DAVID</v>
      </c>
      <c r="E251" s="6" t="str">
        <f t="shared" si="7"/>
        <v>WORTHING HARRIERS</v>
      </c>
      <c r="F251" s="5">
        <f t="shared" si="25"/>
        <v>56</v>
      </c>
      <c r="G251" s="7">
        <f t="shared" si="26"/>
        <v>35.38</v>
      </c>
      <c r="H251" s="5" t="str">
        <f t="shared" si="35"/>
        <v>M</v>
      </c>
      <c r="I251" s="5" t="str">
        <f t="shared" si="6"/>
        <v>Y</v>
      </c>
      <c r="J251">
        <v>2</v>
      </c>
    </row>
    <row r="252" spans="1:10" ht="12.75">
      <c r="A252" s="4">
        <v>314</v>
      </c>
      <c r="B252" s="5">
        <f t="shared" si="34"/>
        <v>143</v>
      </c>
      <c r="C252" s="6" t="str">
        <f t="shared" si="23"/>
        <v>GOODMAN</v>
      </c>
      <c r="D252" s="6" t="str">
        <f t="shared" si="24"/>
        <v>HILARY</v>
      </c>
      <c r="E252" s="6" t="str">
        <f t="shared" si="7"/>
        <v>FITTLEWORTH FLYERS</v>
      </c>
      <c r="F252" s="5" t="e">
        <f t="shared" si="25"/>
        <v>#REF!</v>
      </c>
      <c r="G252" s="7">
        <f t="shared" si="26"/>
        <v>35.41</v>
      </c>
      <c r="H252" s="5" t="str">
        <f t="shared" si="35"/>
        <v>F</v>
      </c>
      <c r="I252" s="5" t="str">
        <f t="shared" si="6"/>
        <v>Y</v>
      </c>
      <c r="J252">
        <v>2</v>
      </c>
    </row>
    <row r="253" spans="1:10" ht="12.75">
      <c r="A253" s="4">
        <v>315</v>
      </c>
      <c r="B253" s="5">
        <f t="shared" si="34"/>
        <v>319</v>
      </c>
      <c r="C253" s="6" t="str">
        <f t="shared" si="23"/>
        <v>AKEHURST</v>
      </c>
      <c r="D253" s="6" t="str">
        <f t="shared" si="24"/>
        <v>RUSS</v>
      </c>
      <c r="E253" s="6" t="str">
        <f t="shared" si="7"/>
        <v>SOUTHWICK STROLLERS</v>
      </c>
      <c r="F253" s="5" t="e">
        <f t="shared" si="25"/>
        <v>#REF!</v>
      </c>
      <c r="G253" s="7">
        <f t="shared" si="26"/>
        <v>35.48</v>
      </c>
      <c r="H253" s="5" t="str">
        <f t="shared" si="35"/>
        <v>M</v>
      </c>
      <c r="I253" s="5" t="str">
        <f t="shared" si="6"/>
        <v>Y</v>
      </c>
      <c r="J253">
        <v>2</v>
      </c>
    </row>
    <row r="254" spans="1:10" ht="12.75">
      <c r="A254" s="4">
        <v>316</v>
      </c>
      <c r="B254" s="5">
        <f t="shared" si="34"/>
        <v>188</v>
      </c>
      <c r="C254" s="6" t="str">
        <f t="shared" si="23"/>
        <v>MCALLISTER</v>
      </c>
      <c r="D254" s="6" t="str">
        <f t="shared" si="24"/>
        <v>NIGEL</v>
      </c>
      <c r="E254" s="6" t="str">
        <f t="shared" si="7"/>
        <v>STEYNING AC</v>
      </c>
      <c r="F254" s="5" t="e">
        <f t="shared" si="25"/>
        <v>#REF!</v>
      </c>
      <c r="G254" s="7">
        <f t="shared" si="26"/>
        <v>35.49</v>
      </c>
      <c r="H254" s="5" t="str">
        <f t="shared" si="35"/>
        <v>M</v>
      </c>
      <c r="I254" s="5" t="str">
        <f t="shared" si="6"/>
        <v>Y</v>
      </c>
      <c r="J254">
        <v>2</v>
      </c>
    </row>
    <row r="255" spans="1:10" ht="12.75">
      <c r="A255" s="4">
        <v>317</v>
      </c>
      <c r="B255" s="5">
        <f t="shared" si="34"/>
        <v>339</v>
      </c>
      <c r="C255" s="6" t="str">
        <f t="shared" si="23"/>
        <v>STANSFIELD</v>
      </c>
      <c r="D255" s="6" t="str">
        <f t="shared" si="24"/>
        <v>PHIL</v>
      </c>
      <c r="E255" s="6" t="str">
        <f t="shared" si="7"/>
        <v>CHICHESTER RUNNERS</v>
      </c>
      <c r="F255" s="5">
        <f t="shared" si="25"/>
        <v>62</v>
      </c>
      <c r="G255" s="7">
        <f t="shared" si="26"/>
        <v>35.51</v>
      </c>
      <c r="H255" s="5" t="str">
        <f t="shared" si="35"/>
        <v>M</v>
      </c>
      <c r="I255" s="5" t="str">
        <f t="shared" si="6"/>
        <v>Y</v>
      </c>
      <c r="J255">
        <v>2</v>
      </c>
    </row>
    <row r="256" spans="1:10" ht="12.75">
      <c r="A256" s="4">
        <v>324</v>
      </c>
      <c r="B256" s="5">
        <f t="shared" si="34"/>
        <v>270</v>
      </c>
      <c r="C256" s="6" t="str">
        <f t="shared" si="23"/>
        <v>HATTON</v>
      </c>
      <c r="D256" s="6" t="str">
        <f t="shared" si="24"/>
        <v>GILL</v>
      </c>
      <c r="E256" s="6" t="str">
        <f t="shared" si="7"/>
        <v>GORING ROAD RUNNERS</v>
      </c>
      <c r="F256" s="5" t="e">
        <f t="shared" si="25"/>
        <v>#REF!</v>
      </c>
      <c r="G256" s="7">
        <f t="shared" si="26"/>
        <v>36.07</v>
      </c>
      <c r="H256" s="5" t="str">
        <f t="shared" si="35"/>
        <v>F</v>
      </c>
      <c r="I256" s="5" t="str">
        <f t="shared" si="6"/>
        <v>Y</v>
      </c>
      <c r="J256">
        <v>2</v>
      </c>
    </row>
    <row r="257" spans="1:10" ht="12.75">
      <c r="A257" s="4">
        <v>325</v>
      </c>
      <c r="B257" s="5">
        <f t="shared" si="34"/>
        <v>394</v>
      </c>
      <c r="C257" s="6" t="str">
        <f t="shared" si="23"/>
        <v>JAMES</v>
      </c>
      <c r="D257" s="6" t="str">
        <f t="shared" si="24"/>
        <v>PETER</v>
      </c>
      <c r="E257" s="6" t="str">
        <f t="shared" si="7"/>
        <v>SAINTS &amp; SINNERS</v>
      </c>
      <c r="F257" s="5" t="e">
        <f t="shared" si="25"/>
        <v>#REF!</v>
      </c>
      <c r="G257" s="7">
        <f t="shared" si="26"/>
        <v>36.09</v>
      </c>
      <c r="H257" s="5" t="str">
        <f t="shared" si="35"/>
        <v>M</v>
      </c>
      <c r="I257" s="5" t="str">
        <f t="shared" si="6"/>
        <v>Y</v>
      </c>
      <c r="J257">
        <v>2</v>
      </c>
    </row>
    <row r="258" spans="1:10" ht="12.75">
      <c r="A258" s="4">
        <v>326</v>
      </c>
      <c r="B258" s="5">
        <f t="shared" si="34"/>
        <v>28</v>
      </c>
      <c r="C258" s="6" t="str">
        <f t="shared" si="23"/>
        <v>DARRAGH</v>
      </c>
      <c r="D258" s="6" t="str">
        <f t="shared" si="24"/>
        <v>STEPHANIE</v>
      </c>
      <c r="E258" s="6" t="str">
        <f t="shared" si="7"/>
        <v>FITTLEWORTH FLYERS</v>
      </c>
      <c r="F258" s="5">
        <f t="shared" si="25"/>
        <v>54</v>
      </c>
      <c r="G258" s="7">
        <f t="shared" si="26"/>
        <v>36.1</v>
      </c>
      <c r="H258" s="5" t="str">
        <f t="shared" si="35"/>
        <v>F</v>
      </c>
      <c r="I258" s="5" t="str">
        <f aca="true" t="shared" si="36" ref="I258:I269">VLOOKUP($B258,entry2006,6)</f>
        <v>Y</v>
      </c>
      <c r="J258">
        <v>2</v>
      </c>
    </row>
    <row r="259" spans="1:10" ht="12.75">
      <c r="A259" s="4">
        <v>327</v>
      </c>
      <c r="B259" s="5">
        <f t="shared" si="34"/>
        <v>168</v>
      </c>
      <c r="C259" s="6" t="str">
        <f t="shared" si="23"/>
        <v>SHOPLAND</v>
      </c>
      <c r="D259" s="6" t="str">
        <f t="shared" si="24"/>
        <v>ERIK</v>
      </c>
      <c r="E259" s="6" t="str">
        <f t="shared" si="7"/>
        <v>FITTLEWORTH FLYERS</v>
      </c>
      <c r="F259" s="5" t="e">
        <f t="shared" si="25"/>
        <v>#REF!</v>
      </c>
      <c r="G259" s="7">
        <f t="shared" si="26"/>
        <v>36.11</v>
      </c>
      <c r="H259" s="5" t="str">
        <f aca="true" t="shared" si="37" ref="H259:H290">VLOOKUP($B259,entry2006,7)</f>
        <v>M</v>
      </c>
      <c r="I259" s="5" t="str">
        <f t="shared" si="36"/>
        <v>Y</v>
      </c>
      <c r="J259">
        <v>2</v>
      </c>
    </row>
    <row r="260" spans="1:10" ht="12.75">
      <c r="A260" s="4">
        <v>329</v>
      </c>
      <c r="B260" s="5">
        <f aca="true" t="shared" si="38" ref="B260:B323">VLOOKUP(A260,results2006,2)</f>
        <v>147</v>
      </c>
      <c r="C260" s="6" t="str">
        <f t="shared" si="23"/>
        <v>MERRITT</v>
      </c>
      <c r="D260" s="6" t="str">
        <f t="shared" si="24"/>
        <v>LESLEY</v>
      </c>
      <c r="E260" s="6" t="str">
        <f aca="true" t="shared" si="39" ref="E260:E266">VLOOKUP($B260,entry2006,4)</f>
        <v>FITTLEWORTH FLYERS</v>
      </c>
      <c r="F260" s="5" t="e">
        <f t="shared" si="25"/>
        <v>#REF!</v>
      </c>
      <c r="G260" s="7">
        <f t="shared" si="26"/>
        <v>36.13</v>
      </c>
      <c r="H260" s="5" t="str">
        <f t="shared" si="37"/>
        <v>F</v>
      </c>
      <c r="I260" s="5" t="str">
        <f t="shared" si="36"/>
        <v>Y</v>
      </c>
      <c r="J260">
        <v>2</v>
      </c>
    </row>
    <row r="261" spans="1:10" ht="12.75">
      <c r="A261" s="4">
        <v>331</v>
      </c>
      <c r="B261" s="5">
        <f t="shared" si="38"/>
        <v>434</v>
      </c>
      <c r="C261" s="6" t="str">
        <f t="shared" si="23"/>
        <v>WESTON</v>
      </c>
      <c r="D261" s="6" t="str">
        <f t="shared" si="24"/>
        <v>PHYL</v>
      </c>
      <c r="E261" s="6" t="str">
        <f t="shared" si="39"/>
        <v>HORSHAM JOGGERS</v>
      </c>
      <c r="F261" s="5">
        <f t="shared" si="25"/>
        <v>42</v>
      </c>
      <c r="G261" s="7">
        <f t="shared" si="26"/>
        <v>36.17</v>
      </c>
      <c r="H261" s="5" t="str">
        <f t="shared" si="37"/>
        <v>F</v>
      </c>
      <c r="I261" s="5" t="str">
        <f t="shared" si="36"/>
        <v>Y</v>
      </c>
      <c r="J261">
        <v>2</v>
      </c>
    </row>
    <row r="262" spans="1:10" ht="12.75">
      <c r="A262" s="4">
        <v>332</v>
      </c>
      <c r="B262" s="5">
        <f t="shared" si="38"/>
        <v>86</v>
      </c>
      <c r="C262" s="6" t="str">
        <f t="shared" si="23"/>
        <v>JONES</v>
      </c>
      <c r="D262" s="6" t="str">
        <f t="shared" si="24"/>
        <v>DELWYN</v>
      </c>
      <c r="E262" s="6" t="str">
        <f t="shared" si="39"/>
        <v>WORTHING HARRIERS</v>
      </c>
      <c r="F262" s="5">
        <f t="shared" si="25"/>
        <v>43</v>
      </c>
      <c r="G262" s="7">
        <f t="shared" si="26"/>
        <v>36.21</v>
      </c>
      <c r="H262" s="5" t="str">
        <f t="shared" si="37"/>
        <v>M</v>
      </c>
      <c r="I262" s="5" t="str">
        <f t="shared" si="36"/>
        <v>Y</v>
      </c>
      <c r="J262">
        <v>2</v>
      </c>
    </row>
    <row r="263" spans="1:10" ht="12.75">
      <c r="A263" s="4">
        <v>333</v>
      </c>
      <c r="B263" s="5">
        <f t="shared" si="38"/>
        <v>194</v>
      </c>
      <c r="C263" s="6" t="e">
        <f t="shared" si="23"/>
        <v>#REF!</v>
      </c>
      <c r="D263" s="6" t="str">
        <f t="shared" si="24"/>
        <v>NAESTED</v>
      </c>
      <c r="E263" s="6" t="str">
        <f t="shared" si="39"/>
        <v>STEYNING AC</v>
      </c>
      <c r="F263" s="5" t="e">
        <f t="shared" si="25"/>
        <v>#REF!</v>
      </c>
      <c r="G263" s="7">
        <f t="shared" si="26"/>
        <v>36.34</v>
      </c>
      <c r="H263" s="5" t="str">
        <f t="shared" si="37"/>
        <v>F</v>
      </c>
      <c r="I263" s="5" t="str">
        <f t="shared" si="36"/>
        <v>Y</v>
      </c>
      <c r="J263">
        <v>2</v>
      </c>
    </row>
    <row r="264" spans="1:10" ht="12.75">
      <c r="A264" s="4">
        <v>335</v>
      </c>
      <c r="B264" s="5">
        <f t="shared" si="38"/>
        <v>334</v>
      </c>
      <c r="C264" s="6" t="str">
        <f t="shared" si="23"/>
        <v>GREEN</v>
      </c>
      <c r="D264" s="6" t="str">
        <f t="shared" si="24"/>
        <v>TRACEY</v>
      </c>
      <c r="E264" s="6" t="str">
        <f t="shared" si="39"/>
        <v>WORTHING HARRIERS</v>
      </c>
      <c r="F264" s="5">
        <f t="shared" si="25"/>
        <v>46</v>
      </c>
      <c r="G264" s="7">
        <f t="shared" si="26"/>
        <v>36.43</v>
      </c>
      <c r="H264" s="5" t="str">
        <f t="shared" si="37"/>
        <v>F</v>
      </c>
      <c r="I264" s="5" t="str">
        <f t="shared" si="36"/>
        <v>Y</v>
      </c>
      <c r="J264">
        <v>1</v>
      </c>
    </row>
    <row r="265" spans="1:10" ht="12.75">
      <c r="A265" s="4">
        <v>336</v>
      </c>
      <c r="B265" s="5">
        <f t="shared" si="38"/>
        <v>382</v>
      </c>
      <c r="C265" s="6" t="str">
        <f t="shared" si="23"/>
        <v>HOLFORD</v>
      </c>
      <c r="D265" s="6" t="str">
        <f t="shared" si="24"/>
        <v>SUSANNE</v>
      </c>
      <c r="E265" s="6" t="str">
        <f t="shared" si="39"/>
        <v>CHICHESTER RUNNERS</v>
      </c>
      <c r="F265" s="5" t="e">
        <f t="shared" si="25"/>
        <v>#REF!</v>
      </c>
      <c r="G265" s="7">
        <f t="shared" si="26"/>
        <v>36.45</v>
      </c>
      <c r="H265" s="5" t="str">
        <f t="shared" si="37"/>
        <v>F</v>
      </c>
      <c r="I265" s="5" t="str">
        <f t="shared" si="36"/>
        <v>Y</v>
      </c>
      <c r="J265">
        <v>1</v>
      </c>
    </row>
    <row r="266" spans="1:10" ht="12.75">
      <c r="A266" s="4">
        <v>338</v>
      </c>
      <c r="B266" s="5">
        <f t="shared" si="38"/>
        <v>330</v>
      </c>
      <c r="C266" s="6" t="str">
        <f t="shared" si="23"/>
        <v>HUDSON</v>
      </c>
      <c r="D266" s="6" t="str">
        <f t="shared" si="24"/>
        <v>SUE</v>
      </c>
      <c r="E266" s="6" t="str">
        <f t="shared" si="39"/>
        <v>SOUTHWICK STROLLERS</v>
      </c>
      <c r="F266" s="5" t="e">
        <f t="shared" si="25"/>
        <v>#REF!</v>
      </c>
      <c r="G266" s="7">
        <f t="shared" si="26"/>
        <v>36.47</v>
      </c>
      <c r="H266" s="5" t="str">
        <f t="shared" si="37"/>
        <v>F</v>
      </c>
      <c r="I266" s="5" t="str">
        <f t="shared" si="36"/>
        <v>Y</v>
      </c>
      <c r="J266">
        <v>1</v>
      </c>
    </row>
    <row r="267" spans="1:10" ht="12.75">
      <c r="A267" s="4">
        <v>342</v>
      </c>
      <c r="B267" s="5">
        <f t="shared" si="38"/>
        <v>183</v>
      </c>
      <c r="C267" s="6" t="str">
        <f t="shared" si="23"/>
        <v>SCOTT</v>
      </c>
      <c r="D267" s="6" t="str">
        <f t="shared" si="24"/>
        <v>JOHN</v>
      </c>
      <c r="E267" s="6" t="str">
        <f t="shared" si="7"/>
        <v>STEYNING AC</v>
      </c>
      <c r="F267" s="5" t="e">
        <f t="shared" si="25"/>
        <v>#REF!</v>
      </c>
      <c r="G267" s="7">
        <f t="shared" si="26"/>
        <v>37</v>
      </c>
      <c r="H267" s="5" t="str">
        <f t="shared" si="37"/>
        <v>M</v>
      </c>
      <c r="I267" s="5" t="str">
        <f t="shared" si="36"/>
        <v>Y</v>
      </c>
      <c r="J267">
        <v>2</v>
      </c>
    </row>
    <row r="268" spans="1:10" ht="12.75">
      <c r="A268" s="4">
        <v>345</v>
      </c>
      <c r="B268" s="5">
        <f t="shared" si="38"/>
        <v>383</v>
      </c>
      <c r="C268" s="6" t="str">
        <f t="shared" si="23"/>
        <v>RENSON</v>
      </c>
      <c r="D268" s="6" t="str">
        <f t="shared" si="24"/>
        <v>JILL</v>
      </c>
      <c r="E268" s="6" t="str">
        <f>VLOOKUP($B268,entry2006,4)</f>
        <v>CHICHESTER RUNNERS</v>
      </c>
      <c r="F268" s="5" t="e">
        <f t="shared" si="25"/>
        <v>#REF!</v>
      </c>
      <c r="G268" s="7">
        <f t="shared" si="26"/>
        <v>37.15</v>
      </c>
      <c r="H268" s="5" t="str">
        <f t="shared" si="37"/>
        <v>F</v>
      </c>
      <c r="I268" s="5" t="str">
        <f t="shared" si="36"/>
        <v>Y</v>
      </c>
      <c r="J268">
        <v>1</v>
      </c>
    </row>
    <row r="269" spans="1:10" ht="12.75">
      <c r="A269" s="4">
        <v>351</v>
      </c>
      <c r="B269" s="5">
        <f t="shared" si="38"/>
        <v>7</v>
      </c>
      <c r="C269" s="6" t="str">
        <f t="shared" si="23"/>
        <v>JACKSON</v>
      </c>
      <c r="D269" s="6" t="str">
        <f t="shared" si="24"/>
        <v>NICHOLAS</v>
      </c>
      <c r="E269" s="6" t="str">
        <f>VLOOKUP($B269,entry2006,4)</f>
        <v>FITTLEWORTH FLYERS</v>
      </c>
      <c r="F269" s="5">
        <f t="shared" si="25"/>
        <v>51</v>
      </c>
      <c r="G269" s="7">
        <f t="shared" si="26"/>
        <v>37.27</v>
      </c>
      <c r="H269" s="5" t="str">
        <f t="shared" si="37"/>
        <v>M</v>
      </c>
      <c r="I269" s="5" t="str">
        <f t="shared" si="36"/>
        <v>Y</v>
      </c>
      <c r="J269">
        <v>2</v>
      </c>
    </row>
    <row r="270" spans="1:10" ht="12.75">
      <c r="A270" s="4">
        <v>352</v>
      </c>
      <c r="B270" s="5">
        <f t="shared" si="38"/>
        <v>448</v>
      </c>
      <c r="C270" s="6" t="str">
        <f t="shared" si="23"/>
        <v>LAMBERT</v>
      </c>
      <c r="D270" s="6" t="str">
        <f t="shared" si="24"/>
        <v>JANE</v>
      </c>
      <c r="E270" s="6" t="s">
        <v>50</v>
      </c>
      <c r="F270" s="5">
        <f t="shared" si="25"/>
        <v>47</v>
      </c>
      <c r="G270" s="7">
        <f t="shared" si="26"/>
        <v>37.28</v>
      </c>
      <c r="H270" s="5" t="str">
        <f t="shared" si="37"/>
        <v>F</v>
      </c>
      <c r="I270" s="5" t="s">
        <v>17</v>
      </c>
      <c r="J270">
        <v>1</v>
      </c>
    </row>
    <row r="271" spans="1:10" ht="12.75">
      <c r="A271" s="4">
        <v>353</v>
      </c>
      <c r="B271" s="5">
        <f t="shared" si="38"/>
        <v>148</v>
      </c>
      <c r="C271" s="6" t="str">
        <f t="shared" si="23"/>
        <v>MURPHY</v>
      </c>
      <c r="D271" s="6" t="str">
        <f t="shared" si="24"/>
        <v>JACQUELINE</v>
      </c>
      <c r="E271" s="6" t="str">
        <f>VLOOKUP($B271,entry2006,4)</f>
        <v>FITTLEWORTH FLYERS</v>
      </c>
      <c r="F271" s="5" t="e">
        <f t="shared" si="25"/>
        <v>#REF!</v>
      </c>
      <c r="G271" s="7">
        <f t="shared" si="26"/>
        <v>37.29</v>
      </c>
      <c r="H271" s="5" t="str">
        <f t="shared" si="37"/>
        <v>F</v>
      </c>
      <c r="I271" s="5" t="str">
        <f aca="true" t="shared" si="40" ref="I271:I281">VLOOKUP($B271,entry2006,6)</f>
        <v>Y</v>
      </c>
      <c r="J271">
        <v>1</v>
      </c>
    </row>
    <row r="272" spans="1:10" ht="12.75">
      <c r="A272" s="4">
        <v>355</v>
      </c>
      <c r="B272" s="5">
        <f t="shared" si="38"/>
        <v>141</v>
      </c>
      <c r="C272" s="6" t="str">
        <f t="shared" si="23"/>
        <v>DAVIS</v>
      </c>
      <c r="D272" s="6" t="str">
        <f t="shared" si="24"/>
        <v>DAWN</v>
      </c>
      <c r="E272" s="6" t="str">
        <f t="shared" si="7"/>
        <v>FITTLEWORTH FLYERS</v>
      </c>
      <c r="F272" s="5" t="e">
        <f t="shared" si="25"/>
        <v>#REF!</v>
      </c>
      <c r="G272" s="7">
        <f t="shared" si="26"/>
        <v>37.37</v>
      </c>
      <c r="H272" s="5" t="str">
        <f t="shared" si="37"/>
        <v>F</v>
      </c>
      <c r="I272" s="5" t="str">
        <f t="shared" si="40"/>
        <v>Y</v>
      </c>
      <c r="J272">
        <v>1</v>
      </c>
    </row>
    <row r="273" spans="1:10" ht="12.75">
      <c r="A273" s="4">
        <v>356</v>
      </c>
      <c r="B273" s="5">
        <f t="shared" si="38"/>
        <v>106</v>
      </c>
      <c r="C273" s="6" t="str">
        <f t="shared" si="23"/>
        <v>MARTIN</v>
      </c>
      <c r="D273" s="6" t="str">
        <f t="shared" si="24"/>
        <v>TONY</v>
      </c>
      <c r="E273" s="6" t="str">
        <f aca="true" t="shared" si="41" ref="E273:E281">VLOOKUP($B273,entry2006,4)</f>
        <v>P'LADE HEDGEHOPPERS</v>
      </c>
      <c r="F273" s="5">
        <f t="shared" si="25"/>
        <v>50</v>
      </c>
      <c r="G273" s="7">
        <f t="shared" si="26"/>
        <v>37.38</v>
      </c>
      <c r="H273" s="5" t="str">
        <f t="shared" si="37"/>
        <v>M</v>
      </c>
      <c r="I273" s="5" t="str">
        <f t="shared" si="40"/>
        <v>Y</v>
      </c>
      <c r="J273">
        <v>2</v>
      </c>
    </row>
    <row r="274" spans="1:10" ht="12.75">
      <c r="A274" s="4">
        <v>357</v>
      </c>
      <c r="B274" s="5">
        <f t="shared" si="38"/>
        <v>385</v>
      </c>
      <c r="C274" s="6" t="str">
        <f t="shared" si="23"/>
        <v>PURNELL</v>
      </c>
      <c r="D274" s="6" t="str">
        <f t="shared" si="24"/>
        <v>BRIAN</v>
      </c>
      <c r="E274" s="6" t="str">
        <f t="shared" si="41"/>
        <v>SAINTS &amp; SINNERS</v>
      </c>
      <c r="F274" s="5" t="e">
        <f t="shared" si="25"/>
        <v>#REF!</v>
      </c>
      <c r="G274" s="7">
        <f t="shared" si="26"/>
        <v>37.42</v>
      </c>
      <c r="H274" s="5" t="str">
        <f t="shared" si="37"/>
        <v>M</v>
      </c>
      <c r="I274" s="5" t="str">
        <f t="shared" si="40"/>
        <v>Y</v>
      </c>
      <c r="J274">
        <v>2</v>
      </c>
    </row>
    <row r="275" spans="1:10" ht="12.75">
      <c r="A275" s="4">
        <v>360</v>
      </c>
      <c r="B275" s="5">
        <f t="shared" si="38"/>
        <v>122</v>
      </c>
      <c r="C275" s="6" t="str">
        <f t="shared" si="23"/>
        <v>CROWHURST</v>
      </c>
      <c r="D275" s="6" t="str">
        <f t="shared" si="24"/>
        <v>TREVOR</v>
      </c>
      <c r="E275" s="6" t="str">
        <f t="shared" si="41"/>
        <v>HAYWARDS HEATH</v>
      </c>
      <c r="F275" s="5" t="e">
        <f t="shared" si="25"/>
        <v>#REF!</v>
      </c>
      <c r="G275" s="7">
        <f t="shared" si="26"/>
        <v>37.48</v>
      </c>
      <c r="H275" s="5" t="str">
        <f t="shared" si="37"/>
        <v>M</v>
      </c>
      <c r="I275" s="5" t="str">
        <f t="shared" si="40"/>
        <v>Y</v>
      </c>
      <c r="J275">
        <v>2</v>
      </c>
    </row>
    <row r="276" spans="1:10" ht="12.75">
      <c r="A276" s="4">
        <v>365</v>
      </c>
      <c r="B276" s="5">
        <f t="shared" si="38"/>
        <v>102</v>
      </c>
      <c r="C276" s="6" t="str">
        <f t="shared" si="23"/>
        <v>BUCHANAN</v>
      </c>
      <c r="D276" s="6" t="str">
        <f t="shared" si="24"/>
        <v>ALAN</v>
      </c>
      <c r="E276" s="6" t="str">
        <f t="shared" si="41"/>
        <v>P'LADE HEDGEHOPPERS</v>
      </c>
      <c r="F276" s="5">
        <f t="shared" si="25"/>
        <v>73</v>
      </c>
      <c r="G276" s="7">
        <f t="shared" si="26"/>
        <v>38.08</v>
      </c>
      <c r="H276" s="5" t="str">
        <f t="shared" si="37"/>
        <v>M</v>
      </c>
      <c r="I276" s="5" t="str">
        <f t="shared" si="40"/>
        <v>Y</v>
      </c>
      <c r="J276">
        <v>2</v>
      </c>
    </row>
    <row r="277" spans="1:10" ht="12.75">
      <c r="A277" s="4">
        <v>366</v>
      </c>
      <c r="B277" s="5">
        <f t="shared" si="38"/>
        <v>76</v>
      </c>
      <c r="C277" s="6" t="str">
        <f t="shared" si="23"/>
        <v>SUGDEN</v>
      </c>
      <c r="D277" s="6" t="str">
        <f t="shared" si="24"/>
        <v>SALLY</v>
      </c>
      <c r="E277" s="6" t="str">
        <f t="shared" si="41"/>
        <v>WORTHING HARRIERS</v>
      </c>
      <c r="F277" s="5">
        <f t="shared" si="25"/>
        <v>42</v>
      </c>
      <c r="G277" s="7">
        <f t="shared" si="26"/>
        <v>38.12</v>
      </c>
      <c r="H277" s="5" t="str">
        <f t="shared" si="37"/>
        <v>F</v>
      </c>
      <c r="I277" s="5" t="str">
        <f t="shared" si="40"/>
        <v>Y</v>
      </c>
      <c r="J277">
        <v>1</v>
      </c>
    </row>
    <row r="278" spans="1:10" ht="12.75">
      <c r="A278" s="4">
        <v>367</v>
      </c>
      <c r="B278" s="5">
        <f t="shared" si="38"/>
        <v>332</v>
      </c>
      <c r="C278" s="6" t="str">
        <f t="shared" si="23"/>
        <v>NEWMAN</v>
      </c>
      <c r="D278" s="6" t="str">
        <f t="shared" si="24"/>
        <v>KAREN</v>
      </c>
      <c r="E278" s="6" t="str">
        <f t="shared" si="41"/>
        <v>SOUTHWICK STROLLERS</v>
      </c>
      <c r="F278" s="5" t="e">
        <f t="shared" si="25"/>
        <v>#REF!</v>
      </c>
      <c r="G278" s="7">
        <f t="shared" si="26"/>
        <v>38.14</v>
      </c>
      <c r="H278" s="5" t="str">
        <f t="shared" si="37"/>
        <v>F</v>
      </c>
      <c r="I278" s="5" t="str">
        <f t="shared" si="40"/>
        <v>Y</v>
      </c>
      <c r="J278">
        <v>1</v>
      </c>
    </row>
    <row r="279" spans="1:10" ht="12.75">
      <c r="A279" s="4">
        <v>368</v>
      </c>
      <c r="B279" s="5">
        <f t="shared" si="38"/>
        <v>348</v>
      </c>
      <c r="C279" s="6" t="str">
        <f t="shared" si="23"/>
        <v>GRETTON</v>
      </c>
      <c r="D279" s="6" t="str">
        <f t="shared" si="24"/>
        <v>STEPHEN</v>
      </c>
      <c r="E279" s="6" t="str">
        <f t="shared" si="41"/>
        <v>HENFIELD JOGGERS</v>
      </c>
      <c r="F279" s="5" t="e">
        <f t="shared" si="25"/>
        <v>#REF!</v>
      </c>
      <c r="G279" s="7">
        <f t="shared" si="26"/>
        <v>38.43</v>
      </c>
      <c r="H279" s="5" t="str">
        <f t="shared" si="37"/>
        <v>M</v>
      </c>
      <c r="I279" s="5" t="str">
        <f t="shared" si="40"/>
        <v>Y</v>
      </c>
      <c r="J279">
        <v>2</v>
      </c>
    </row>
    <row r="280" spans="1:10" ht="12.75">
      <c r="A280" s="4">
        <v>371</v>
      </c>
      <c r="B280" s="5">
        <f t="shared" si="38"/>
        <v>140</v>
      </c>
      <c r="C280" s="6" t="str">
        <f t="shared" si="23"/>
        <v>CLANFIELD</v>
      </c>
      <c r="D280" s="6" t="str">
        <f t="shared" si="24"/>
        <v>HEATHER</v>
      </c>
      <c r="E280" s="6" t="str">
        <f t="shared" si="41"/>
        <v>FITTLEWORTH FLYERS</v>
      </c>
      <c r="F280" s="5" t="e">
        <f t="shared" si="25"/>
        <v>#REF!</v>
      </c>
      <c r="G280" s="7">
        <f t="shared" si="26"/>
        <v>38.58</v>
      </c>
      <c r="H280" s="5" t="str">
        <f t="shared" si="37"/>
        <v>F</v>
      </c>
      <c r="I280" s="5" t="str">
        <f t="shared" si="40"/>
        <v>Y</v>
      </c>
      <c r="J280">
        <v>1</v>
      </c>
    </row>
    <row r="281" spans="1:10" ht="12.75">
      <c r="A281" s="4">
        <v>373</v>
      </c>
      <c r="B281" s="5">
        <f t="shared" si="38"/>
        <v>206</v>
      </c>
      <c r="C281" s="6" t="str">
        <f t="shared" si="23"/>
        <v>DAVEY</v>
      </c>
      <c r="D281" s="6" t="str">
        <f t="shared" si="24"/>
        <v>MARIE</v>
      </c>
      <c r="E281" s="6" t="str">
        <f t="shared" si="41"/>
        <v>ARUNNERS</v>
      </c>
      <c r="F281" s="5">
        <f t="shared" si="25"/>
        <v>32</v>
      </c>
      <c r="G281" s="7">
        <f t="shared" si="26"/>
        <v>39.07</v>
      </c>
      <c r="H281" s="5" t="str">
        <f t="shared" si="37"/>
        <v>F</v>
      </c>
      <c r="I281" s="5" t="str">
        <f t="shared" si="40"/>
        <v>Y</v>
      </c>
      <c r="J281">
        <v>1</v>
      </c>
    </row>
    <row r="282" spans="1:10" ht="12.75">
      <c r="A282" s="4">
        <v>374</v>
      </c>
      <c r="B282" s="5">
        <f t="shared" si="38"/>
        <v>470</v>
      </c>
      <c r="C282" s="6" t="str">
        <f>VLOOKUP($B282,entry2006,2)</f>
        <v>WRIGHT</v>
      </c>
      <c r="D282" s="6" t="str">
        <f>VLOOKUP($B282,entry2006,3)</f>
        <v>PIPPA</v>
      </c>
      <c r="E282" s="6" t="str">
        <f t="shared" si="7"/>
        <v>HENFIELD JOGGERS</v>
      </c>
      <c r="F282" s="5">
        <f>VLOOKUP($B282,entry2006,5)</f>
        <v>40</v>
      </c>
      <c r="G282" s="7">
        <f>VLOOKUP(A282,results2006,3)</f>
        <v>39.13</v>
      </c>
      <c r="H282" s="5" t="str">
        <f t="shared" si="37"/>
        <v>F</v>
      </c>
      <c r="I282" s="5" t="str">
        <f t="shared" si="6"/>
        <v>Y</v>
      </c>
      <c r="J282">
        <v>1</v>
      </c>
    </row>
    <row r="283" spans="1:10" ht="12.75">
      <c r="A283" s="4">
        <v>375</v>
      </c>
      <c r="B283" s="5">
        <f t="shared" si="38"/>
        <v>209</v>
      </c>
      <c r="C283" s="6" t="str">
        <f t="shared" si="23"/>
        <v>REILLY</v>
      </c>
      <c r="D283" s="6" t="str">
        <f t="shared" si="24"/>
        <v>HAZEL</v>
      </c>
      <c r="E283" s="6" t="str">
        <f aca="true" t="shared" si="42" ref="E283:E300">VLOOKUP($B283,entry2006,4)</f>
        <v>ARUNNERS</v>
      </c>
      <c r="F283" s="5">
        <f t="shared" si="25"/>
        <v>27</v>
      </c>
      <c r="G283" s="7">
        <f t="shared" si="26"/>
        <v>39.16</v>
      </c>
      <c r="H283" s="5" t="str">
        <f t="shared" si="37"/>
        <v>F</v>
      </c>
      <c r="I283" s="5" t="str">
        <f aca="true" t="shared" si="43" ref="I283:I300">VLOOKUP($B283,entry2006,6)</f>
        <v>Y</v>
      </c>
      <c r="J283">
        <v>1</v>
      </c>
    </row>
    <row r="284" spans="1:10" ht="12.75">
      <c r="A284" s="4">
        <v>377</v>
      </c>
      <c r="B284" s="5">
        <f t="shared" si="38"/>
        <v>381</v>
      </c>
      <c r="C284" s="6" t="str">
        <f t="shared" si="23"/>
        <v>HEDDLEY-GODDARD</v>
      </c>
      <c r="D284" s="6" t="str">
        <f t="shared" si="24"/>
        <v>FRANCINE</v>
      </c>
      <c r="E284" s="6" t="str">
        <f t="shared" si="42"/>
        <v>CHICHESTER RUNNERS</v>
      </c>
      <c r="F284" s="5" t="e">
        <f t="shared" si="25"/>
        <v>#REF!</v>
      </c>
      <c r="G284" s="7">
        <f t="shared" si="26"/>
        <v>39.22</v>
      </c>
      <c r="H284" s="5" t="str">
        <f t="shared" si="37"/>
        <v>F</v>
      </c>
      <c r="I284" s="5" t="str">
        <f t="shared" si="43"/>
        <v>Y</v>
      </c>
      <c r="J284">
        <v>1</v>
      </c>
    </row>
    <row r="285" spans="1:10" ht="12.75">
      <c r="A285" s="4">
        <v>378</v>
      </c>
      <c r="B285" s="5">
        <f t="shared" si="38"/>
        <v>163</v>
      </c>
      <c r="C285" s="6" t="str">
        <f t="shared" si="23"/>
        <v>NEAL</v>
      </c>
      <c r="D285" s="6" t="str">
        <f t="shared" si="24"/>
        <v>TREVOR</v>
      </c>
      <c r="E285" s="6" t="str">
        <f t="shared" si="42"/>
        <v>FITTLEWORTH FLYERS</v>
      </c>
      <c r="F285" s="5" t="e">
        <f t="shared" si="25"/>
        <v>#REF!</v>
      </c>
      <c r="G285" s="7">
        <f t="shared" si="26"/>
        <v>39.24</v>
      </c>
      <c r="H285" s="5" t="str">
        <f t="shared" si="37"/>
        <v>M</v>
      </c>
      <c r="I285" s="5" t="str">
        <f t="shared" si="43"/>
        <v>Y</v>
      </c>
      <c r="J285">
        <v>2</v>
      </c>
    </row>
    <row r="286" spans="1:10" ht="12.75">
      <c r="A286" s="4">
        <v>379</v>
      </c>
      <c r="B286" s="5">
        <f t="shared" si="38"/>
        <v>401</v>
      </c>
      <c r="C286" s="6" t="str">
        <f t="shared" si="23"/>
        <v>TANSLEY</v>
      </c>
      <c r="D286" s="6" t="str">
        <f t="shared" si="24"/>
        <v>KIM</v>
      </c>
      <c r="E286" s="6" t="str">
        <f t="shared" si="42"/>
        <v>SAINTS &amp; SINNERS</v>
      </c>
      <c r="F286" s="5" t="e">
        <f t="shared" si="25"/>
        <v>#REF!</v>
      </c>
      <c r="G286" s="7">
        <f t="shared" si="26"/>
        <v>39.25</v>
      </c>
      <c r="H286" s="5" t="str">
        <f t="shared" si="37"/>
        <v>M</v>
      </c>
      <c r="I286" s="5" t="str">
        <f t="shared" si="43"/>
        <v>Y</v>
      </c>
      <c r="J286">
        <v>2</v>
      </c>
    </row>
    <row r="287" spans="1:10" ht="12.75">
      <c r="A287" s="4">
        <v>383</v>
      </c>
      <c r="B287" s="5">
        <f t="shared" si="38"/>
        <v>245</v>
      </c>
      <c r="C287" s="6" t="str">
        <f t="shared" si="23"/>
        <v>MOQUET</v>
      </c>
      <c r="D287" s="6" t="str">
        <f t="shared" si="24"/>
        <v>ANN</v>
      </c>
      <c r="E287" s="6" t="str">
        <f t="shared" si="42"/>
        <v>BURGESS HILL RUNNERS</v>
      </c>
      <c r="F287" s="5">
        <f t="shared" si="25"/>
        <v>52</v>
      </c>
      <c r="G287" s="7">
        <f t="shared" si="26"/>
        <v>39.44</v>
      </c>
      <c r="H287" s="5" t="str">
        <f t="shared" si="37"/>
        <v>F</v>
      </c>
      <c r="I287" s="5" t="str">
        <f t="shared" si="43"/>
        <v>Y</v>
      </c>
      <c r="J287">
        <v>1</v>
      </c>
    </row>
    <row r="288" spans="1:10" ht="12.75">
      <c r="A288" s="4">
        <v>387</v>
      </c>
      <c r="B288" s="5">
        <f t="shared" si="38"/>
        <v>417</v>
      </c>
      <c r="C288" s="6" t="str">
        <f t="shared" si="23"/>
        <v>AUSTEN</v>
      </c>
      <c r="D288" s="6" t="str">
        <f t="shared" si="24"/>
        <v>PHILIP</v>
      </c>
      <c r="E288" s="6" t="str">
        <f t="shared" si="42"/>
        <v>LEWES AC</v>
      </c>
      <c r="F288" s="5">
        <f t="shared" si="25"/>
        <v>56</v>
      </c>
      <c r="G288" s="7">
        <f t="shared" si="26"/>
        <v>39.49</v>
      </c>
      <c r="H288" s="5" t="str">
        <f t="shared" si="37"/>
        <v>M</v>
      </c>
      <c r="I288" s="5" t="str">
        <f t="shared" si="43"/>
        <v>Y</v>
      </c>
      <c r="J288">
        <v>2</v>
      </c>
    </row>
    <row r="289" spans="1:10" ht="12.75">
      <c r="A289" s="4">
        <v>388</v>
      </c>
      <c r="B289" s="5">
        <f t="shared" si="38"/>
        <v>149</v>
      </c>
      <c r="C289" s="6" t="str">
        <f t="shared" si="23"/>
        <v>NEAL</v>
      </c>
      <c r="D289" s="6" t="str">
        <f t="shared" si="24"/>
        <v>GILLIAN</v>
      </c>
      <c r="E289" s="6" t="str">
        <f t="shared" si="42"/>
        <v>FITTLEWORTH FLYERS</v>
      </c>
      <c r="F289" s="5" t="e">
        <f t="shared" si="25"/>
        <v>#REF!</v>
      </c>
      <c r="G289" s="7">
        <f t="shared" si="26"/>
        <v>39.56</v>
      </c>
      <c r="H289" s="5" t="str">
        <f t="shared" si="37"/>
        <v>F</v>
      </c>
      <c r="I289" s="5" t="str">
        <f t="shared" si="43"/>
        <v>Y</v>
      </c>
      <c r="J289">
        <v>1</v>
      </c>
    </row>
    <row r="290" spans="1:10" ht="12.75">
      <c r="A290" s="4">
        <v>390</v>
      </c>
      <c r="B290" s="5">
        <f t="shared" si="38"/>
        <v>110</v>
      </c>
      <c r="C290" s="6" t="str">
        <f t="shared" si="23"/>
        <v>TAYLOR</v>
      </c>
      <c r="D290" s="6" t="str">
        <f t="shared" si="24"/>
        <v>JENNY</v>
      </c>
      <c r="E290" s="6" t="str">
        <f t="shared" si="42"/>
        <v>P'LADE HEDGEHOPPERS</v>
      </c>
      <c r="F290" s="5">
        <f t="shared" si="25"/>
        <v>30</v>
      </c>
      <c r="G290" s="7">
        <f t="shared" si="26"/>
        <v>40.04</v>
      </c>
      <c r="H290" s="5" t="str">
        <f t="shared" si="37"/>
        <v>F</v>
      </c>
      <c r="I290" s="5" t="str">
        <f t="shared" si="43"/>
        <v>Y</v>
      </c>
      <c r="J290">
        <v>1</v>
      </c>
    </row>
    <row r="291" spans="1:10" ht="12.75">
      <c r="A291" s="4">
        <v>391</v>
      </c>
      <c r="B291" s="5">
        <f t="shared" si="38"/>
        <v>435</v>
      </c>
      <c r="C291" s="6" t="str">
        <f t="shared" si="23"/>
        <v>DE LANDTSHEER</v>
      </c>
      <c r="D291" s="6" t="str">
        <f t="shared" si="24"/>
        <v>JAN</v>
      </c>
      <c r="E291" s="6" t="str">
        <f t="shared" si="42"/>
        <v>ARUNNERS</v>
      </c>
      <c r="F291" s="5">
        <f t="shared" si="25"/>
        <v>57</v>
      </c>
      <c r="G291" s="7">
        <f t="shared" si="26"/>
        <v>40.05</v>
      </c>
      <c r="H291" s="5" t="str">
        <f aca="true" t="shared" si="44" ref="H291:H317">VLOOKUP($B291,entry2006,7)</f>
        <v>M</v>
      </c>
      <c r="I291" s="5" t="str">
        <f t="shared" si="43"/>
        <v>Y</v>
      </c>
      <c r="J291">
        <v>1</v>
      </c>
    </row>
    <row r="292" spans="1:10" ht="12.75">
      <c r="A292" s="4">
        <v>393</v>
      </c>
      <c r="B292" s="5">
        <f t="shared" si="38"/>
        <v>208</v>
      </c>
      <c r="C292" s="6" t="str">
        <f t="shared" si="23"/>
        <v>CONROY</v>
      </c>
      <c r="D292" s="6" t="str">
        <f t="shared" si="24"/>
        <v>KAREN</v>
      </c>
      <c r="E292" s="6" t="str">
        <f t="shared" si="42"/>
        <v>ARUNNERS</v>
      </c>
      <c r="F292" s="5">
        <f t="shared" si="25"/>
        <v>25</v>
      </c>
      <c r="G292" s="7">
        <f t="shared" si="26"/>
        <v>40.32</v>
      </c>
      <c r="H292" s="5" t="str">
        <f t="shared" si="44"/>
        <v>F</v>
      </c>
      <c r="I292" s="5" t="str">
        <f t="shared" si="43"/>
        <v>Y</v>
      </c>
      <c r="J292">
        <v>1</v>
      </c>
    </row>
    <row r="293" spans="1:10" ht="12.75">
      <c r="A293" s="4">
        <v>394</v>
      </c>
      <c r="B293" s="5">
        <f t="shared" si="38"/>
        <v>407</v>
      </c>
      <c r="C293" s="6" t="str">
        <f t="shared" si="23"/>
        <v>RANDALL</v>
      </c>
      <c r="D293" s="6" t="str">
        <f t="shared" si="24"/>
        <v>DAVID</v>
      </c>
      <c r="E293" s="6" t="str">
        <f t="shared" si="42"/>
        <v>WORTHING HARRIERS</v>
      </c>
      <c r="F293" s="5">
        <f t="shared" si="25"/>
        <v>54</v>
      </c>
      <c r="G293" s="7">
        <f t="shared" si="26"/>
        <v>40.34</v>
      </c>
      <c r="H293" s="5" t="str">
        <f t="shared" si="44"/>
        <v>M</v>
      </c>
      <c r="I293" s="5" t="str">
        <f t="shared" si="43"/>
        <v>Y</v>
      </c>
      <c r="J293">
        <v>1</v>
      </c>
    </row>
    <row r="294" spans="1:10" ht="12.75">
      <c r="A294" s="4">
        <v>396</v>
      </c>
      <c r="B294" s="5">
        <f t="shared" si="38"/>
        <v>306</v>
      </c>
      <c r="C294" s="6" t="str">
        <f t="shared" si="23"/>
        <v>MURKIN</v>
      </c>
      <c r="D294" s="6" t="str">
        <f t="shared" si="24"/>
        <v>ANGELA</v>
      </c>
      <c r="E294" s="6" t="str">
        <f t="shared" si="42"/>
        <v>WORTHING STRIDERS</v>
      </c>
      <c r="F294" s="5">
        <f t="shared" si="25"/>
        <v>41</v>
      </c>
      <c r="G294" s="7">
        <f t="shared" si="26"/>
        <v>40.43</v>
      </c>
      <c r="H294" s="5" t="str">
        <f t="shared" si="44"/>
        <v>F</v>
      </c>
      <c r="I294" s="5" t="str">
        <f t="shared" si="43"/>
        <v>Y</v>
      </c>
      <c r="J294">
        <v>1</v>
      </c>
    </row>
    <row r="295" spans="1:10" ht="12.75">
      <c r="A295" s="4">
        <v>397</v>
      </c>
      <c r="B295" s="5">
        <f t="shared" si="38"/>
        <v>298</v>
      </c>
      <c r="C295" s="6" t="str">
        <f t="shared" si="23"/>
        <v>BONE</v>
      </c>
      <c r="D295" s="6" t="str">
        <f t="shared" si="24"/>
        <v>MIKE</v>
      </c>
      <c r="E295" s="6" t="str">
        <f t="shared" si="42"/>
        <v>WORTHING STRIDERS</v>
      </c>
      <c r="F295" s="5">
        <f t="shared" si="25"/>
        <v>66</v>
      </c>
      <c r="G295" s="7">
        <f t="shared" si="26"/>
        <v>40.45</v>
      </c>
      <c r="H295" s="5" t="str">
        <f t="shared" si="44"/>
        <v>M</v>
      </c>
      <c r="I295" s="5" t="str">
        <f t="shared" si="43"/>
        <v>Y</v>
      </c>
      <c r="J295">
        <v>1</v>
      </c>
    </row>
    <row r="296" spans="1:10" ht="12.75">
      <c r="A296" s="4">
        <v>400</v>
      </c>
      <c r="B296" s="5">
        <f t="shared" si="38"/>
        <v>247</v>
      </c>
      <c r="C296" s="6" t="str">
        <f t="shared" si="23"/>
        <v>BALL</v>
      </c>
      <c r="D296" s="6" t="str">
        <f t="shared" si="24"/>
        <v>ANNABELLE</v>
      </c>
      <c r="E296" s="6" t="str">
        <f t="shared" si="42"/>
        <v>BURGESS HILL RUNNERS</v>
      </c>
      <c r="F296" s="5">
        <f t="shared" si="25"/>
        <v>29</v>
      </c>
      <c r="G296" s="7">
        <f t="shared" si="26"/>
        <v>40.49</v>
      </c>
      <c r="H296" s="5" t="str">
        <f t="shared" si="44"/>
        <v>F</v>
      </c>
      <c r="I296" s="5" t="str">
        <f t="shared" si="43"/>
        <v>Y</v>
      </c>
      <c r="J296">
        <v>1</v>
      </c>
    </row>
    <row r="297" spans="1:10" ht="12.75">
      <c r="A297" s="4">
        <v>401</v>
      </c>
      <c r="B297" s="5">
        <f t="shared" si="38"/>
        <v>336</v>
      </c>
      <c r="C297" s="6" t="str">
        <f t="shared" si="23"/>
        <v>SEABY</v>
      </c>
      <c r="D297" s="6" t="str">
        <f t="shared" si="24"/>
        <v>CLARE</v>
      </c>
      <c r="E297" s="6" t="str">
        <f t="shared" si="42"/>
        <v>WORTHING HARRIERS</v>
      </c>
      <c r="F297" s="5" t="e">
        <f t="shared" si="25"/>
        <v>#REF!</v>
      </c>
      <c r="G297" s="7">
        <f t="shared" si="26"/>
        <v>40.51</v>
      </c>
      <c r="H297" s="5" t="str">
        <f t="shared" si="44"/>
        <v>F</v>
      </c>
      <c r="I297" s="5" t="str">
        <f t="shared" si="43"/>
        <v>Y</v>
      </c>
      <c r="J297">
        <v>1</v>
      </c>
    </row>
    <row r="298" spans="1:10" ht="12.75">
      <c r="A298" s="4">
        <v>403</v>
      </c>
      <c r="B298" s="5">
        <f t="shared" si="38"/>
        <v>389</v>
      </c>
      <c r="C298" s="6" t="str">
        <f t="shared" si="23"/>
        <v>FRANCIS</v>
      </c>
      <c r="D298" s="6" t="str">
        <f t="shared" si="24"/>
        <v>JULIE</v>
      </c>
      <c r="E298" s="6" t="str">
        <f t="shared" si="42"/>
        <v>SAINTS &amp; SINNERS</v>
      </c>
      <c r="F298" s="5" t="e">
        <f t="shared" si="25"/>
        <v>#REF!</v>
      </c>
      <c r="G298" s="7">
        <f t="shared" si="26"/>
        <v>41.08</v>
      </c>
      <c r="H298" s="5" t="str">
        <f t="shared" si="44"/>
        <v>F</v>
      </c>
      <c r="I298" s="5" t="str">
        <f t="shared" si="43"/>
        <v>Y</v>
      </c>
      <c r="J298">
        <v>1</v>
      </c>
    </row>
    <row r="299" spans="1:10" ht="12.75">
      <c r="A299" s="4">
        <v>404</v>
      </c>
      <c r="B299" s="5">
        <f t="shared" si="38"/>
        <v>390</v>
      </c>
      <c r="C299" s="6" t="str">
        <f t="shared" si="23"/>
        <v>MACKRELL</v>
      </c>
      <c r="D299" s="6" t="str">
        <f t="shared" si="24"/>
        <v>SUE</v>
      </c>
      <c r="E299" s="6" t="str">
        <f t="shared" si="42"/>
        <v>SAINTS &amp; SINNERS</v>
      </c>
      <c r="F299" s="5" t="e">
        <f t="shared" si="25"/>
        <v>#REF!</v>
      </c>
      <c r="G299" s="7">
        <f t="shared" si="26"/>
        <v>41.17</v>
      </c>
      <c r="H299" s="5" t="str">
        <f t="shared" si="44"/>
        <v>F</v>
      </c>
      <c r="I299" s="5" t="str">
        <f t="shared" si="43"/>
        <v>Y</v>
      </c>
      <c r="J299">
        <v>1</v>
      </c>
    </row>
    <row r="300" spans="1:10" ht="12.75">
      <c r="A300" s="4">
        <v>408</v>
      </c>
      <c r="B300" s="5">
        <f t="shared" si="38"/>
        <v>287</v>
      </c>
      <c r="C300" s="6" t="str">
        <f t="shared" si="23"/>
        <v>TRIMMER</v>
      </c>
      <c r="D300" s="6" t="str">
        <f t="shared" si="24"/>
        <v>SIMON</v>
      </c>
      <c r="E300" s="6" t="str">
        <f t="shared" si="42"/>
        <v>WORTHING HARRIERS</v>
      </c>
      <c r="F300" s="5">
        <f t="shared" si="25"/>
        <v>45</v>
      </c>
      <c r="G300" s="7">
        <f t="shared" si="26"/>
        <v>41.28</v>
      </c>
      <c r="H300" s="5" t="str">
        <f t="shared" si="44"/>
        <v>M</v>
      </c>
      <c r="I300" s="5" t="str">
        <f t="shared" si="43"/>
        <v>Y</v>
      </c>
      <c r="J300">
        <v>1</v>
      </c>
    </row>
    <row r="301" spans="1:10" ht="12.75">
      <c r="A301" s="4">
        <v>410</v>
      </c>
      <c r="B301" s="5">
        <f t="shared" si="38"/>
        <v>437</v>
      </c>
      <c r="C301" s="6" t="str">
        <f>VLOOKUP($B301,entry2006,2)</f>
        <v>ROWETT</v>
      </c>
      <c r="D301" s="6" t="str">
        <f>VLOOKUP($B301,entry2006,3)</f>
        <v>GILLIAN</v>
      </c>
      <c r="E301" s="6" t="str">
        <f t="shared" si="7"/>
        <v>GORING ROAD RUNNERS</v>
      </c>
      <c r="F301" s="5">
        <f>VLOOKUP($B301,entry2006,5)</f>
        <v>30</v>
      </c>
      <c r="G301" s="7">
        <f>VLOOKUP(A301,results2006,3)</f>
        <v>41.36</v>
      </c>
      <c r="H301" s="5" t="str">
        <f t="shared" si="44"/>
        <v>F</v>
      </c>
      <c r="I301" s="5" t="s">
        <v>17</v>
      </c>
      <c r="J301">
        <v>1</v>
      </c>
    </row>
    <row r="302" spans="1:10" ht="12.75">
      <c r="A302" s="4">
        <v>415</v>
      </c>
      <c r="B302" s="5">
        <f t="shared" si="38"/>
        <v>150</v>
      </c>
      <c r="C302" s="6" t="str">
        <f t="shared" si="23"/>
        <v>SALTER</v>
      </c>
      <c r="D302" s="6" t="str">
        <f t="shared" si="24"/>
        <v>GILLIAN</v>
      </c>
      <c r="E302" s="6" t="str">
        <f aca="true" t="shared" si="45" ref="E302:E317">VLOOKUP($B302,entry2006,4)</f>
        <v>FITTLEWORTH FLYERS</v>
      </c>
      <c r="F302" s="5" t="e">
        <f t="shared" si="25"/>
        <v>#REF!</v>
      </c>
      <c r="G302" s="7">
        <f t="shared" si="26"/>
        <v>42.39</v>
      </c>
      <c r="H302" s="5" t="str">
        <f t="shared" si="44"/>
        <v>F</v>
      </c>
      <c r="I302" s="5" t="str">
        <f t="shared" si="6"/>
        <v>Y</v>
      </c>
      <c r="J302">
        <v>1</v>
      </c>
    </row>
    <row r="303" spans="1:10" ht="12.75">
      <c r="A303" s="4">
        <v>418</v>
      </c>
      <c r="B303" s="5">
        <f t="shared" si="38"/>
        <v>50</v>
      </c>
      <c r="C303" s="6" t="str">
        <f t="shared" si="23"/>
        <v>COOPER</v>
      </c>
      <c r="D303" s="6" t="str">
        <f t="shared" si="24"/>
        <v>NEIL</v>
      </c>
      <c r="E303" s="6" t="str">
        <f t="shared" si="45"/>
        <v>ARUNNERS</v>
      </c>
      <c r="F303" s="5">
        <f t="shared" si="25"/>
        <v>45</v>
      </c>
      <c r="G303" s="7">
        <f t="shared" si="26"/>
        <v>43.4</v>
      </c>
      <c r="H303" s="5" t="str">
        <f t="shared" si="44"/>
        <v>M</v>
      </c>
      <c r="I303" s="5" t="str">
        <f aca="true" t="shared" si="46" ref="I303:I313">VLOOKUP($B303,entry2006,6)</f>
        <v>Y</v>
      </c>
      <c r="J303">
        <v>1</v>
      </c>
    </row>
    <row r="304" spans="1:10" ht="12.75">
      <c r="A304" s="4">
        <v>420</v>
      </c>
      <c r="B304" s="5">
        <f t="shared" si="38"/>
        <v>316</v>
      </c>
      <c r="C304" s="6" t="str">
        <f t="shared" si="23"/>
        <v>MILLS</v>
      </c>
      <c r="D304" s="6" t="str">
        <f t="shared" si="24"/>
        <v>IVOR</v>
      </c>
      <c r="E304" s="6" t="str">
        <f t="shared" si="45"/>
        <v>SOUTHWICK STROLLERS</v>
      </c>
      <c r="F304" s="5" t="e">
        <f t="shared" si="25"/>
        <v>#REF!</v>
      </c>
      <c r="G304" s="7">
        <f t="shared" si="26"/>
        <v>43.41</v>
      </c>
      <c r="H304" s="5" t="str">
        <f t="shared" si="44"/>
        <v>M</v>
      </c>
      <c r="I304" s="5" t="str">
        <f t="shared" si="46"/>
        <v>Y</v>
      </c>
      <c r="J304">
        <v>1</v>
      </c>
    </row>
    <row r="305" spans="1:10" ht="12.75">
      <c r="A305" s="4">
        <v>424</v>
      </c>
      <c r="B305" s="5">
        <f t="shared" si="38"/>
        <v>272</v>
      </c>
      <c r="C305" s="6" t="str">
        <f t="shared" si="23"/>
        <v>HARE</v>
      </c>
      <c r="D305" s="6" t="str">
        <f t="shared" si="24"/>
        <v>DAVID</v>
      </c>
      <c r="E305" s="6" t="str">
        <f t="shared" si="45"/>
        <v>GORING ROAD RUNNERS</v>
      </c>
      <c r="F305" s="5" t="e">
        <f t="shared" si="25"/>
        <v>#REF!</v>
      </c>
      <c r="G305" s="7">
        <f t="shared" si="26"/>
        <v>44.14</v>
      </c>
      <c r="H305" s="5" t="str">
        <f t="shared" si="44"/>
        <v>M</v>
      </c>
      <c r="I305" s="5" t="str">
        <f t="shared" si="46"/>
        <v>Y</v>
      </c>
      <c r="J305">
        <v>1</v>
      </c>
    </row>
    <row r="306" spans="1:10" ht="12.75">
      <c r="A306" s="4">
        <v>425</v>
      </c>
      <c r="B306" s="5">
        <f t="shared" si="38"/>
        <v>353</v>
      </c>
      <c r="C306" s="6" t="str">
        <f t="shared" si="23"/>
        <v>BRACEY</v>
      </c>
      <c r="D306" s="6" t="str">
        <f t="shared" si="24"/>
        <v>BRIAN</v>
      </c>
      <c r="E306" s="6" t="str">
        <f t="shared" si="45"/>
        <v>HENFIELD JOGGERS</v>
      </c>
      <c r="F306" s="5" t="e">
        <f t="shared" si="25"/>
        <v>#REF!</v>
      </c>
      <c r="G306" s="7">
        <f t="shared" si="26"/>
        <v>44.19</v>
      </c>
      <c r="H306" s="5" t="str">
        <f t="shared" si="44"/>
        <v>M</v>
      </c>
      <c r="I306" s="5" t="str">
        <f t="shared" si="46"/>
        <v>Y</v>
      </c>
      <c r="J306">
        <v>1</v>
      </c>
    </row>
    <row r="307" spans="1:10" ht="12.75">
      <c r="A307" s="4">
        <v>426</v>
      </c>
      <c r="B307" s="5">
        <f t="shared" si="38"/>
        <v>275</v>
      </c>
      <c r="C307" s="6" t="str">
        <f t="shared" si="23"/>
        <v>SHIRLEY</v>
      </c>
      <c r="D307" s="6" t="str">
        <f t="shared" si="24"/>
        <v>GEOFF</v>
      </c>
      <c r="E307" s="6" t="str">
        <f t="shared" si="45"/>
        <v>GORING ROAD RUNNERS</v>
      </c>
      <c r="F307" s="5" t="e">
        <f t="shared" si="25"/>
        <v>#REF!</v>
      </c>
      <c r="G307" s="7">
        <f t="shared" si="26"/>
        <v>44.22</v>
      </c>
      <c r="H307" s="5" t="str">
        <f t="shared" si="44"/>
        <v>M</v>
      </c>
      <c r="I307" s="5" t="str">
        <f t="shared" si="46"/>
        <v>Y</v>
      </c>
      <c r="J307">
        <v>1</v>
      </c>
    </row>
    <row r="308" spans="1:10" ht="12.75">
      <c r="A308" s="4">
        <v>430</v>
      </c>
      <c r="B308" s="5">
        <f t="shared" si="38"/>
        <v>471</v>
      </c>
      <c r="C308" s="6" t="str">
        <f t="shared" si="23"/>
        <v>HARMER</v>
      </c>
      <c r="D308" s="6" t="str">
        <f t="shared" si="24"/>
        <v>PAUL</v>
      </c>
      <c r="E308" s="6" t="str">
        <f t="shared" si="45"/>
        <v>WORTHING HARRIERS</v>
      </c>
      <c r="F308" s="5">
        <f t="shared" si="25"/>
        <v>45</v>
      </c>
      <c r="G308" s="7">
        <f t="shared" si="26"/>
        <v>44.44</v>
      </c>
      <c r="H308" s="5" t="str">
        <f t="shared" si="44"/>
        <v>M</v>
      </c>
      <c r="I308" s="5" t="str">
        <f t="shared" si="46"/>
        <v>Y</v>
      </c>
      <c r="J308">
        <v>1</v>
      </c>
    </row>
    <row r="309" spans="1:10" ht="12.75">
      <c r="A309" s="4">
        <v>431</v>
      </c>
      <c r="B309" s="5">
        <f t="shared" si="38"/>
        <v>406</v>
      </c>
      <c r="C309" s="6" t="str">
        <f t="shared" si="23"/>
        <v>ASHWORTH</v>
      </c>
      <c r="D309" s="6" t="str">
        <f t="shared" si="24"/>
        <v>LIZ</v>
      </c>
      <c r="E309" s="6" t="str">
        <f t="shared" si="45"/>
        <v>WORTHING HARRIERS</v>
      </c>
      <c r="F309" s="5">
        <f t="shared" si="25"/>
        <v>38</v>
      </c>
      <c r="G309" s="7">
        <f t="shared" si="26"/>
        <v>44.46</v>
      </c>
      <c r="H309" s="5" t="str">
        <f t="shared" si="44"/>
        <v>F</v>
      </c>
      <c r="I309" s="5" t="str">
        <f t="shared" si="46"/>
        <v>Y</v>
      </c>
      <c r="J309">
        <v>1</v>
      </c>
    </row>
    <row r="310" spans="1:10" ht="12.75">
      <c r="A310" s="4">
        <v>432</v>
      </c>
      <c r="B310" s="5">
        <f t="shared" si="38"/>
        <v>35</v>
      </c>
      <c r="C310" s="6" t="str">
        <f t="shared" si="23"/>
        <v>BETTS</v>
      </c>
      <c r="D310" s="6" t="str">
        <f t="shared" si="24"/>
        <v>JANICE</v>
      </c>
      <c r="E310" s="6" t="str">
        <f t="shared" si="45"/>
        <v>CHICHESTER RUNNERS</v>
      </c>
      <c r="F310" s="5">
        <f t="shared" si="25"/>
        <v>53</v>
      </c>
      <c r="G310" s="7">
        <f t="shared" si="26"/>
        <v>45.04</v>
      </c>
      <c r="H310" s="5" t="str">
        <f t="shared" si="44"/>
        <v>F</v>
      </c>
      <c r="I310" s="5" t="str">
        <f t="shared" si="46"/>
        <v>Y</v>
      </c>
      <c r="J310">
        <v>1</v>
      </c>
    </row>
    <row r="311" spans="1:10" ht="12.75">
      <c r="A311" s="4">
        <v>433</v>
      </c>
      <c r="B311" s="5">
        <f t="shared" si="38"/>
        <v>335</v>
      </c>
      <c r="C311" s="6" t="str">
        <f t="shared" si="23"/>
        <v>UNSTED</v>
      </c>
      <c r="D311" s="6" t="str">
        <f t="shared" si="24"/>
        <v>ALISON</v>
      </c>
      <c r="E311" s="6" t="str">
        <f t="shared" si="45"/>
        <v>WORTHING HARRIERS</v>
      </c>
      <c r="F311" s="5" t="e">
        <f t="shared" si="25"/>
        <v>#REF!</v>
      </c>
      <c r="G311" s="7">
        <f t="shared" si="26"/>
        <v>45.08</v>
      </c>
      <c r="H311" s="5" t="str">
        <f t="shared" si="44"/>
        <v>F</v>
      </c>
      <c r="I311" s="5" t="str">
        <f t="shared" si="46"/>
        <v>Y</v>
      </c>
      <c r="J311">
        <v>1</v>
      </c>
    </row>
    <row r="312" spans="1:10" ht="12.75">
      <c r="A312" s="4">
        <v>436</v>
      </c>
      <c r="B312" s="5">
        <f t="shared" si="38"/>
        <v>248</v>
      </c>
      <c r="C312" s="6" t="str">
        <f t="shared" si="23"/>
        <v>BRADFORD</v>
      </c>
      <c r="D312" s="6" t="str">
        <f t="shared" si="24"/>
        <v>SARAH</v>
      </c>
      <c r="E312" s="6" t="str">
        <f t="shared" si="45"/>
        <v>BURGESS HILL RUNNERS</v>
      </c>
      <c r="F312" s="5">
        <f t="shared" si="25"/>
        <v>33</v>
      </c>
      <c r="G312" s="7">
        <f t="shared" si="26"/>
        <v>46.01</v>
      </c>
      <c r="H312" s="5" t="str">
        <f t="shared" si="44"/>
        <v>F</v>
      </c>
      <c r="I312" s="5" t="str">
        <f t="shared" si="46"/>
        <v>Y</v>
      </c>
      <c r="J312">
        <v>1</v>
      </c>
    </row>
    <row r="313" spans="1:10" ht="12.75">
      <c r="A313" s="4">
        <v>437</v>
      </c>
      <c r="B313" s="5">
        <f t="shared" si="38"/>
        <v>202</v>
      </c>
      <c r="C313" s="6" t="str">
        <f t="shared" si="23"/>
        <v>RHODES</v>
      </c>
      <c r="D313" s="6" t="str">
        <f t="shared" si="24"/>
        <v>CHRIS</v>
      </c>
      <c r="E313" s="6" t="str">
        <f t="shared" si="45"/>
        <v>ARUNNERS</v>
      </c>
      <c r="F313" s="5">
        <f t="shared" si="25"/>
        <v>50</v>
      </c>
      <c r="G313" s="7">
        <f t="shared" si="26"/>
        <v>47.13</v>
      </c>
      <c r="H313" s="5" t="str">
        <f t="shared" si="44"/>
        <v>M</v>
      </c>
      <c r="I313" s="5" t="str">
        <f t="shared" si="46"/>
        <v>Y</v>
      </c>
      <c r="J313">
        <v>1</v>
      </c>
    </row>
    <row r="314" spans="1:10" ht="12.75">
      <c r="A314" s="4">
        <v>438</v>
      </c>
      <c r="B314" s="5">
        <f t="shared" si="38"/>
        <v>207</v>
      </c>
      <c r="C314" s="6" t="str">
        <f t="shared" si="23"/>
        <v>DAVEY</v>
      </c>
      <c r="D314" s="6" t="str">
        <f t="shared" si="24"/>
        <v>NICOLA</v>
      </c>
      <c r="E314" s="6" t="str">
        <f t="shared" si="45"/>
        <v>ARUNNERS</v>
      </c>
      <c r="F314" s="5">
        <f t="shared" si="25"/>
        <v>30</v>
      </c>
      <c r="G314" s="7">
        <f t="shared" si="26"/>
        <v>47.25</v>
      </c>
      <c r="H314" s="5" t="str">
        <f t="shared" si="44"/>
        <v>F</v>
      </c>
      <c r="I314" s="5" t="str">
        <f t="shared" si="6"/>
        <v>Y</v>
      </c>
      <c r="J314">
        <v>1</v>
      </c>
    </row>
    <row r="315" spans="1:10" ht="12.75">
      <c r="A315" s="4">
        <v>439</v>
      </c>
      <c r="B315" s="5">
        <f t="shared" si="38"/>
        <v>215</v>
      </c>
      <c r="C315" s="6" t="str">
        <f t="shared" si="23"/>
        <v>MOORE</v>
      </c>
      <c r="D315" s="6" t="str">
        <f t="shared" si="24"/>
        <v>JOHN</v>
      </c>
      <c r="E315" s="6" t="str">
        <f t="shared" si="45"/>
        <v>ARUNNERS</v>
      </c>
      <c r="F315" s="5">
        <f t="shared" si="25"/>
        <v>73</v>
      </c>
      <c r="G315" s="7">
        <f t="shared" si="26"/>
        <v>47.56</v>
      </c>
      <c r="H315" s="5" t="str">
        <f t="shared" si="44"/>
        <v>M</v>
      </c>
      <c r="I315" s="5" t="str">
        <f t="shared" si="6"/>
        <v>Y</v>
      </c>
      <c r="J315">
        <v>1</v>
      </c>
    </row>
    <row r="316" spans="1:10" ht="12.75">
      <c r="A316" s="4">
        <v>442</v>
      </c>
      <c r="B316" s="5">
        <f t="shared" si="38"/>
        <v>54</v>
      </c>
      <c r="C316" s="6" t="str">
        <f t="shared" si="23"/>
        <v>CURRAN</v>
      </c>
      <c r="D316" s="6" t="str">
        <f t="shared" si="24"/>
        <v>SAMANTHA</v>
      </c>
      <c r="E316" s="6" t="str">
        <f t="shared" si="45"/>
        <v>WORTHING HARRIERS</v>
      </c>
      <c r="F316" s="5">
        <f t="shared" si="25"/>
        <v>35</v>
      </c>
      <c r="G316" s="7">
        <f t="shared" si="26"/>
        <v>49.09</v>
      </c>
      <c r="H316" s="5" t="str">
        <f t="shared" si="44"/>
        <v>F</v>
      </c>
      <c r="I316" s="5" t="str">
        <f t="shared" si="6"/>
        <v>Y</v>
      </c>
      <c r="J316">
        <v>1</v>
      </c>
    </row>
    <row r="317" spans="1:10" ht="12.75">
      <c r="A317" s="4">
        <v>443</v>
      </c>
      <c r="B317" s="5">
        <f t="shared" si="38"/>
        <v>333</v>
      </c>
      <c r="C317" s="6" t="str">
        <f t="shared" si="23"/>
        <v>GREEN</v>
      </c>
      <c r="D317" s="6" t="str">
        <f t="shared" si="24"/>
        <v>ANDREW</v>
      </c>
      <c r="E317" s="6" t="str">
        <f t="shared" si="45"/>
        <v>WORTHING HARRIERS</v>
      </c>
      <c r="F317" s="5">
        <f t="shared" si="25"/>
        <v>47</v>
      </c>
      <c r="G317" s="7">
        <f t="shared" si="26"/>
        <v>53.46</v>
      </c>
      <c r="H317" s="5" t="str">
        <f t="shared" si="44"/>
        <v>M</v>
      </c>
      <c r="I317" s="5" t="str">
        <f t="shared" si="6"/>
        <v>Y</v>
      </c>
      <c r="J317">
        <v>1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7"/>
  <sheetViews>
    <sheetView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.28125" style="4" customWidth="1"/>
    <col min="2" max="2" width="6.7109375" style="4" customWidth="1"/>
    <col min="3" max="3" width="15.28125" style="0" customWidth="1"/>
    <col min="4" max="4" width="12.00390625" style="0" customWidth="1"/>
    <col min="5" max="5" width="23.140625" style="0" customWidth="1"/>
    <col min="6" max="6" width="5.140625" style="0" customWidth="1"/>
    <col min="7" max="7" width="6.57421875" style="0" customWidth="1"/>
    <col min="8" max="8" width="4.8515625" style="0" customWidth="1"/>
    <col min="9" max="9" width="6.57421875" style="0" customWidth="1"/>
  </cols>
  <sheetData>
    <row r="1" ht="12.75">
      <c r="A1" s="8" t="s">
        <v>26</v>
      </c>
    </row>
    <row r="2" ht="12.75">
      <c r="A2" s="8"/>
    </row>
    <row r="3" spans="1:9" s="3" customFormat="1" ht="12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12.75">
      <c r="A4" s="4">
        <v>1</v>
      </c>
      <c r="B4" s="5">
        <f>VLOOKUP(A4,results2006,2)</f>
        <v>418</v>
      </c>
      <c r="C4" s="6" t="str">
        <f>VLOOKUP($B4,entry2006,2)</f>
        <v>NAYLOR</v>
      </c>
      <c r="D4" s="6" t="str">
        <f>VLOOKUP($B4,entry2006,3)</f>
        <v>TOM</v>
      </c>
      <c r="E4" s="6" t="str">
        <f aca="true" t="shared" si="0" ref="E4:E35">VLOOKUP($B4,entry2006,4)</f>
        <v>RUN</v>
      </c>
      <c r="F4" s="5">
        <f>VLOOKUP($B4,entry2006,5)</f>
        <v>29</v>
      </c>
      <c r="G4" s="7">
        <f>VLOOKUP(A4,results2006,3)</f>
        <v>20.19</v>
      </c>
      <c r="H4" s="5" t="str">
        <f>VLOOKUP($B4,entry2006,7)</f>
        <v>M</v>
      </c>
      <c r="I4" s="5" t="e">
        <f aca="true" t="shared" si="1" ref="I4:I35">VLOOKUP($B4,entry2006,6)</f>
        <v>#REF!</v>
      </c>
    </row>
    <row r="5" spans="1:9" ht="12.75">
      <c r="A5" s="4">
        <v>2</v>
      </c>
      <c r="B5" s="5">
        <f>VLOOKUP(A5,results2006,2)</f>
        <v>427</v>
      </c>
      <c r="C5" s="6" t="str">
        <f>VLOOKUP($B5,entry2006,2)</f>
        <v>GUILMANT</v>
      </c>
      <c r="D5" s="6" t="str">
        <f>VLOOKUP($B5,entry2006,3)</f>
        <v>JOSH</v>
      </c>
      <c r="E5" s="6" t="str">
        <f t="shared" si="0"/>
        <v>PHOENIX AC</v>
      </c>
      <c r="F5" s="5">
        <f>VLOOKUP($B5,entry2006,5)</f>
        <v>24</v>
      </c>
      <c r="G5" s="7">
        <f>VLOOKUP(A5,results2006,3)</f>
        <v>20.39</v>
      </c>
      <c r="H5" s="5" t="str">
        <f aca="true" t="shared" si="2" ref="H5:H68">VLOOKUP($B5,entry2006,7)</f>
        <v>M</v>
      </c>
      <c r="I5" s="5" t="str">
        <f t="shared" si="1"/>
        <v>Y</v>
      </c>
    </row>
    <row r="6" spans="1:9" ht="12.75">
      <c r="A6" s="4">
        <v>3</v>
      </c>
      <c r="B6" s="5">
        <f>VLOOKUP(A6,results2006,2)</f>
        <v>365</v>
      </c>
      <c r="C6" s="6" t="str">
        <f>VLOOKUP($B6,entry2006,2)</f>
        <v>BURCHETT</v>
      </c>
      <c r="D6" s="6" t="str">
        <f>VLOOKUP($B6,entry2006,3)</f>
        <v>MARK</v>
      </c>
      <c r="E6" s="6" t="str">
        <f t="shared" si="0"/>
        <v>WORTHING HARRIERS</v>
      </c>
      <c r="F6" s="5">
        <f>VLOOKUP($B6,entry2006,5)</f>
        <v>19</v>
      </c>
      <c r="G6" s="7">
        <f>VLOOKUP(A6,results2006,3)</f>
        <v>21.29</v>
      </c>
      <c r="H6" s="5" t="str">
        <f t="shared" si="2"/>
        <v>M</v>
      </c>
      <c r="I6" s="5" t="str">
        <f t="shared" si="1"/>
        <v>Y</v>
      </c>
    </row>
    <row r="7" spans="1:9" ht="12.75">
      <c r="A7" s="4">
        <v>4</v>
      </c>
      <c r="B7" s="5">
        <f aca="true" t="shared" si="3" ref="B7:B70">VLOOKUP(A7,results2006,2)</f>
        <v>482</v>
      </c>
      <c r="C7" s="6" t="str">
        <f aca="true" t="shared" si="4" ref="C7:C70">VLOOKUP($B7,entry2006,2)</f>
        <v>TAUB</v>
      </c>
      <c r="D7" s="6" t="str">
        <f aca="true" t="shared" si="5" ref="D7:D70">VLOOKUP($B7,entry2006,3)</f>
        <v>LOUIS</v>
      </c>
      <c r="E7" s="6" t="str">
        <f t="shared" si="0"/>
        <v>PORTSLADE HEDGEHOP</v>
      </c>
      <c r="F7" s="5">
        <f aca="true" t="shared" si="6" ref="F7:F70">VLOOKUP($B7,entry2006,5)</f>
        <v>32</v>
      </c>
      <c r="G7" s="7">
        <f aca="true" t="shared" si="7" ref="G7:G70">VLOOKUP(A7,results2006,3)</f>
        <v>21.37</v>
      </c>
      <c r="H7" s="5" t="str">
        <f t="shared" si="2"/>
        <v>M</v>
      </c>
      <c r="I7" s="5" t="str">
        <f t="shared" si="1"/>
        <v>Y</v>
      </c>
    </row>
    <row r="8" spans="1:9" ht="12.75">
      <c r="A8" s="4">
        <v>5</v>
      </c>
      <c r="B8" s="5">
        <f t="shared" si="3"/>
        <v>42</v>
      </c>
      <c r="C8" s="6" t="str">
        <f t="shared" si="4"/>
        <v>O'CONNELL</v>
      </c>
      <c r="D8" s="6" t="str">
        <f t="shared" si="5"/>
        <v>PETE </v>
      </c>
      <c r="E8" s="6" t="str">
        <f t="shared" si="0"/>
        <v>HORSHAM JOGGERS</v>
      </c>
      <c r="F8" s="5">
        <f t="shared" si="6"/>
        <v>47</v>
      </c>
      <c r="G8" s="7">
        <f t="shared" si="7"/>
        <v>21.46</v>
      </c>
      <c r="H8" s="5" t="str">
        <f t="shared" si="2"/>
        <v>M</v>
      </c>
      <c r="I8" s="5" t="str">
        <f t="shared" si="1"/>
        <v>Y</v>
      </c>
    </row>
    <row r="9" spans="1:9" ht="12.75">
      <c r="A9" s="4">
        <v>6</v>
      </c>
      <c r="B9" s="5">
        <f t="shared" si="3"/>
        <v>153</v>
      </c>
      <c r="C9" s="6" t="str">
        <f t="shared" si="4"/>
        <v>ANGELL</v>
      </c>
      <c r="D9" s="6" t="str">
        <f t="shared" si="5"/>
        <v>DEAN</v>
      </c>
      <c r="E9" s="6" t="str">
        <f t="shared" si="0"/>
        <v>FITTLEWORTH FLYERS</v>
      </c>
      <c r="F9" s="5" t="e">
        <f t="shared" si="6"/>
        <v>#REF!</v>
      </c>
      <c r="G9" s="7">
        <f t="shared" si="7"/>
        <v>22.21</v>
      </c>
      <c r="H9" s="5" t="str">
        <f t="shared" si="2"/>
        <v>M</v>
      </c>
      <c r="I9" s="5" t="str">
        <f t="shared" si="1"/>
        <v>Y</v>
      </c>
    </row>
    <row r="10" spans="1:9" ht="12.75">
      <c r="A10" s="4">
        <v>7</v>
      </c>
      <c r="B10" s="5">
        <f t="shared" si="3"/>
        <v>490</v>
      </c>
      <c r="C10" s="6" t="str">
        <f t="shared" si="4"/>
        <v>WALKER</v>
      </c>
      <c r="D10" s="6" t="str">
        <f t="shared" si="5"/>
        <v>JANES</v>
      </c>
      <c r="E10" s="6" t="str">
        <f t="shared" si="0"/>
        <v>STEYNING AC</v>
      </c>
      <c r="F10" s="5">
        <f t="shared" si="6"/>
        <v>32</v>
      </c>
      <c r="G10" s="7">
        <f t="shared" si="7"/>
        <v>22.27</v>
      </c>
      <c r="H10" s="5" t="str">
        <f t="shared" si="2"/>
        <v>M</v>
      </c>
      <c r="I10" s="5" t="str">
        <f t="shared" si="1"/>
        <v>Y</v>
      </c>
    </row>
    <row r="11" spans="1:9" ht="12.75">
      <c r="A11" s="4">
        <v>8</v>
      </c>
      <c r="B11" s="5">
        <f t="shared" si="3"/>
        <v>61</v>
      </c>
      <c r="C11" s="6" t="str">
        <f t="shared" si="4"/>
        <v>WIGMORE</v>
      </c>
      <c r="D11" s="6" t="str">
        <f t="shared" si="5"/>
        <v>STEVE</v>
      </c>
      <c r="E11" s="6" t="str">
        <f t="shared" si="0"/>
        <v>HORSHAM JOGGERS</v>
      </c>
      <c r="F11" s="5">
        <f t="shared" si="6"/>
        <v>46</v>
      </c>
      <c r="G11" s="7">
        <f t="shared" si="7"/>
        <v>22.34</v>
      </c>
      <c r="H11" s="5" t="str">
        <f t="shared" si="2"/>
        <v>M</v>
      </c>
      <c r="I11" s="5" t="str">
        <f t="shared" si="1"/>
        <v>Y</v>
      </c>
    </row>
    <row r="12" spans="1:9" ht="12.75">
      <c r="A12" s="4">
        <v>9</v>
      </c>
      <c r="B12" s="5">
        <f t="shared" si="3"/>
        <v>377</v>
      </c>
      <c r="C12" s="6" t="str">
        <f t="shared" si="4"/>
        <v>WRIGHT</v>
      </c>
      <c r="D12" s="6" t="str">
        <f t="shared" si="5"/>
        <v>GARY</v>
      </c>
      <c r="E12" s="6" t="str">
        <f t="shared" si="0"/>
        <v>CHICHESTER RUNNERS</v>
      </c>
      <c r="F12" s="5" t="e">
        <f t="shared" si="6"/>
        <v>#REF!</v>
      </c>
      <c r="G12" s="7">
        <f t="shared" si="7"/>
        <v>22.39</v>
      </c>
      <c r="H12" s="5" t="str">
        <f t="shared" si="2"/>
        <v>M</v>
      </c>
      <c r="I12" s="5" t="str">
        <f t="shared" si="1"/>
        <v>Y</v>
      </c>
    </row>
    <row r="13" spans="1:9" ht="12.75">
      <c r="A13" s="4">
        <v>10</v>
      </c>
      <c r="B13" s="5">
        <f t="shared" si="3"/>
        <v>364</v>
      </c>
      <c r="C13" s="6" t="str">
        <f t="shared" si="4"/>
        <v>OGDEN</v>
      </c>
      <c r="D13" s="6" t="str">
        <f t="shared" si="5"/>
        <v>RACHAEL</v>
      </c>
      <c r="E13" s="6" t="str">
        <f t="shared" si="0"/>
        <v>WORTHING HARRIERS</v>
      </c>
      <c r="F13" s="5">
        <f t="shared" si="6"/>
        <v>28</v>
      </c>
      <c r="G13" s="7">
        <f t="shared" si="7"/>
        <v>22.42</v>
      </c>
      <c r="H13" s="5" t="str">
        <f t="shared" si="2"/>
        <v>F</v>
      </c>
      <c r="I13" s="5" t="str">
        <f t="shared" si="1"/>
        <v>Y</v>
      </c>
    </row>
    <row r="14" spans="1:9" ht="12.75">
      <c r="A14" s="4">
        <v>11</v>
      </c>
      <c r="B14" s="5">
        <f t="shared" si="3"/>
        <v>375</v>
      </c>
      <c r="C14" s="6" t="str">
        <f t="shared" si="4"/>
        <v>RODDIS</v>
      </c>
      <c r="D14" s="6" t="str">
        <f t="shared" si="5"/>
        <v>TONY</v>
      </c>
      <c r="E14" s="6" t="str">
        <f t="shared" si="0"/>
        <v>CHICHESTER RUNNERS</v>
      </c>
      <c r="F14" s="5" t="e">
        <f t="shared" si="6"/>
        <v>#REF!</v>
      </c>
      <c r="G14" s="7">
        <f t="shared" si="7"/>
        <v>22.51</v>
      </c>
      <c r="H14" s="5" t="str">
        <f t="shared" si="2"/>
        <v>M</v>
      </c>
      <c r="I14" s="5" t="str">
        <f t="shared" si="1"/>
        <v>Y</v>
      </c>
    </row>
    <row r="15" spans="1:9" ht="12.75">
      <c r="A15" s="4">
        <v>12</v>
      </c>
      <c r="B15" s="5">
        <f t="shared" si="3"/>
        <v>172</v>
      </c>
      <c r="C15" s="6" t="str">
        <f t="shared" si="4"/>
        <v>JAMES</v>
      </c>
      <c r="D15" s="6" t="str">
        <f t="shared" si="5"/>
        <v>SIMON</v>
      </c>
      <c r="E15" s="6" t="str">
        <f t="shared" si="0"/>
        <v>STEYNING AC</v>
      </c>
      <c r="F15" s="5" t="e">
        <f t="shared" si="6"/>
        <v>#REF!</v>
      </c>
      <c r="G15" s="7">
        <f t="shared" si="7"/>
        <v>23.1</v>
      </c>
      <c r="H15" s="5" t="str">
        <f t="shared" si="2"/>
        <v>M</v>
      </c>
      <c r="I15" s="5" t="str">
        <f t="shared" si="1"/>
        <v>Y</v>
      </c>
    </row>
    <row r="16" spans="1:9" ht="12.75">
      <c r="A16" s="4">
        <v>13</v>
      </c>
      <c r="B16" s="5">
        <f t="shared" si="3"/>
        <v>11</v>
      </c>
      <c r="C16" s="6" t="str">
        <f t="shared" si="4"/>
        <v>VALLIER</v>
      </c>
      <c r="D16" s="6" t="str">
        <f t="shared" si="5"/>
        <v>LOUISE</v>
      </c>
      <c r="E16" s="6" t="str">
        <f t="shared" si="0"/>
        <v>ARENA 80</v>
      </c>
      <c r="F16" s="5">
        <f t="shared" si="6"/>
        <v>43</v>
      </c>
      <c r="G16" s="7">
        <f t="shared" si="7"/>
        <v>23.19</v>
      </c>
      <c r="H16" s="5" t="str">
        <f t="shared" si="2"/>
        <v>F</v>
      </c>
      <c r="I16" s="5" t="str">
        <f t="shared" si="1"/>
        <v>Y</v>
      </c>
    </row>
    <row r="17" spans="1:9" ht="12.75">
      <c r="A17" s="4">
        <v>14</v>
      </c>
      <c r="B17" s="5">
        <f t="shared" si="3"/>
        <v>345</v>
      </c>
      <c r="C17" s="6" t="str">
        <f t="shared" si="4"/>
        <v>WILLIS</v>
      </c>
      <c r="D17" s="6" t="str">
        <f t="shared" si="5"/>
        <v>DAVID</v>
      </c>
      <c r="E17" s="6" t="str">
        <f t="shared" si="0"/>
        <v>HENFIELD JOGGERS</v>
      </c>
      <c r="F17" s="5" t="e">
        <f t="shared" si="6"/>
        <v>#REF!</v>
      </c>
      <c r="G17" s="7">
        <f t="shared" si="7"/>
        <v>23.2</v>
      </c>
      <c r="H17" s="5" t="str">
        <f t="shared" si="2"/>
        <v>M</v>
      </c>
      <c r="I17" s="5" t="str">
        <f t="shared" si="1"/>
        <v>Y</v>
      </c>
    </row>
    <row r="18" spans="1:9" ht="12.75">
      <c r="A18" s="4">
        <v>15</v>
      </c>
      <c r="B18" s="5">
        <f t="shared" si="3"/>
        <v>363</v>
      </c>
      <c r="C18" s="6" t="str">
        <f t="shared" si="4"/>
        <v>LAY</v>
      </c>
      <c r="D18" s="6" t="str">
        <f t="shared" si="5"/>
        <v>PETER</v>
      </c>
      <c r="E18" s="6" t="str">
        <f t="shared" si="0"/>
        <v>WORTHING HARRIERS</v>
      </c>
      <c r="F18" s="5">
        <f t="shared" si="6"/>
        <v>47</v>
      </c>
      <c r="G18" s="7">
        <f t="shared" si="7"/>
        <v>23.28</v>
      </c>
      <c r="H18" s="5" t="str">
        <f t="shared" si="2"/>
        <v>M</v>
      </c>
      <c r="I18" s="5" t="str">
        <f t="shared" si="1"/>
        <v>Y</v>
      </c>
    </row>
    <row r="19" spans="1:9" ht="12.75">
      <c r="A19" s="4">
        <v>16</v>
      </c>
      <c r="B19" s="5">
        <f t="shared" si="3"/>
        <v>489</v>
      </c>
      <c r="C19" s="6" t="str">
        <f t="shared" si="4"/>
        <v>WILCE</v>
      </c>
      <c r="D19" s="6" t="str">
        <f t="shared" si="5"/>
        <v>CHRIS</v>
      </c>
      <c r="E19" s="6" t="e">
        <f t="shared" si="0"/>
        <v>#REF!</v>
      </c>
      <c r="F19" s="5">
        <f t="shared" si="6"/>
        <v>19</v>
      </c>
      <c r="G19" s="7">
        <f t="shared" si="7"/>
        <v>23.45</v>
      </c>
      <c r="H19" s="5" t="str">
        <f t="shared" si="2"/>
        <v>M</v>
      </c>
      <c r="I19" s="5" t="e">
        <f t="shared" si="1"/>
        <v>#REF!</v>
      </c>
    </row>
    <row r="20" spans="1:9" ht="12.75">
      <c r="A20" s="4">
        <v>17</v>
      </c>
      <c r="B20" s="5">
        <f t="shared" si="3"/>
        <v>6</v>
      </c>
      <c r="C20" s="6" t="str">
        <f t="shared" si="4"/>
        <v>RANSOM</v>
      </c>
      <c r="D20" s="6" t="str">
        <f t="shared" si="5"/>
        <v>JEREMY</v>
      </c>
      <c r="E20" s="6" t="e">
        <f t="shared" si="0"/>
        <v>#REF!</v>
      </c>
      <c r="F20" s="5">
        <f t="shared" si="6"/>
        <v>38</v>
      </c>
      <c r="G20" s="7">
        <f t="shared" si="7"/>
        <v>23.51</v>
      </c>
      <c r="H20" s="5" t="str">
        <f t="shared" si="2"/>
        <v>M</v>
      </c>
      <c r="I20" s="5" t="e">
        <f t="shared" si="1"/>
        <v>#REF!</v>
      </c>
    </row>
    <row r="21" spans="1:9" ht="12.75">
      <c r="A21" s="4">
        <v>18</v>
      </c>
      <c r="B21" s="5">
        <f t="shared" si="3"/>
        <v>159</v>
      </c>
      <c r="C21" s="6" t="str">
        <f t="shared" si="4"/>
        <v>SALTER</v>
      </c>
      <c r="D21" s="6" t="str">
        <f t="shared" si="5"/>
        <v>DAN</v>
      </c>
      <c r="E21" s="6" t="str">
        <f t="shared" si="0"/>
        <v>FITTLEWORTH FLYERS</v>
      </c>
      <c r="F21" s="5" t="e">
        <f t="shared" si="6"/>
        <v>#REF!</v>
      </c>
      <c r="G21" s="7">
        <f t="shared" si="7"/>
        <v>23.53</v>
      </c>
      <c r="H21" s="5" t="str">
        <f t="shared" si="2"/>
        <v>M</v>
      </c>
      <c r="I21" s="5" t="str">
        <f t="shared" si="1"/>
        <v>Y</v>
      </c>
    </row>
    <row r="22" spans="1:9" ht="12.75">
      <c r="A22" s="4">
        <v>19</v>
      </c>
      <c r="B22" s="5">
        <f t="shared" si="3"/>
        <v>411</v>
      </c>
      <c r="C22" s="6" t="str">
        <f t="shared" si="4"/>
        <v>TAYLOR</v>
      </c>
      <c r="D22" s="6" t="str">
        <f t="shared" si="5"/>
        <v>IAN</v>
      </c>
      <c r="E22" s="6" t="str">
        <f t="shared" si="0"/>
        <v>BUNGAY BLACKDOG RC</v>
      </c>
      <c r="F22" s="5">
        <f t="shared" si="6"/>
        <v>42</v>
      </c>
      <c r="G22" s="7">
        <f t="shared" si="7"/>
        <v>23.57</v>
      </c>
      <c r="H22" s="5" t="str">
        <f t="shared" si="2"/>
        <v>M</v>
      </c>
      <c r="I22" s="5" t="e">
        <f t="shared" si="1"/>
        <v>#REF!</v>
      </c>
    </row>
    <row r="23" spans="1:9" ht="12.75">
      <c r="A23" s="4">
        <v>20</v>
      </c>
      <c r="B23" s="5">
        <f t="shared" si="3"/>
        <v>466</v>
      </c>
      <c r="C23" s="6" t="str">
        <f t="shared" si="4"/>
        <v>DONOGHUE</v>
      </c>
      <c r="D23" s="6" t="str">
        <f t="shared" si="5"/>
        <v>STEPHEN</v>
      </c>
      <c r="E23" s="6" t="str">
        <f t="shared" si="0"/>
        <v>ARUNNERS</v>
      </c>
      <c r="F23" s="5">
        <f t="shared" si="6"/>
        <v>43</v>
      </c>
      <c r="G23" s="7">
        <f t="shared" si="7"/>
        <v>24</v>
      </c>
      <c r="H23" s="5" t="str">
        <f t="shared" si="2"/>
        <v>M</v>
      </c>
      <c r="I23" s="5" t="str">
        <f t="shared" si="1"/>
        <v>Y</v>
      </c>
    </row>
    <row r="24" spans="1:9" ht="12.75">
      <c r="A24" s="4">
        <v>21</v>
      </c>
      <c r="B24" s="5">
        <f t="shared" si="3"/>
        <v>387</v>
      </c>
      <c r="C24" s="6" t="str">
        <f t="shared" si="4"/>
        <v>COOK</v>
      </c>
      <c r="D24" s="6" t="str">
        <f t="shared" si="5"/>
        <v>DAVE</v>
      </c>
      <c r="E24" s="6" t="str">
        <f t="shared" si="0"/>
        <v>SAINTS &amp; SINNERS</v>
      </c>
      <c r="F24" s="5" t="e">
        <f t="shared" si="6"/>
        <v>#REF!</v>
      </c>
      <c r="G24" s="7">
        <f t="shared" si="7"/>
        <v>24.03</v>
      </c>
      <c r="H24" s="5" t="str">
        <f t="shared" si="2"/>
        <v>M</v>
      </c>
      <c r="I24" s="5" t="str">
        <f t="shared" si="1"/>
        <v>Y</v>
      </c>
    </row>
    <row r="25" spans="1:9" ht="12.75">
      <c r="A25" s="4">
        <v>22</v>
      </c>
      <c r="B25" s="5">
        <f t="shared" si="3"/>
        <v>362</v>
      </c>
      <c r="C25" s="6" t="str">
        <f t="shared" si="4"/>
        <v>BERRETT</v>
      </c>
      <c r="D25" s="6" t="str">
        <f t="shared" si="5"/>
        <v>SHAUN</v>
      </c>
      <c r="E25" s="6" t="e">
        <f t="shared" si="0"/>
        <v>#REF!</v>
      </c>
      <c r="F25" s="5">
        <f t="shared" si="6"/>
        <v>42</v>
      </c>
      <c r="G25" s="7">
        <f t="shared" si="7"/>
        <v>24.07</v>
      </c>
      <c r="H25" s="5" t="str">
        <f t="shared" si="2"/>
        <v>M</v>
      </c>
      <c r="I25" s="5" t="e">
        <f t="shared" si="1"/>
        <v>#REF!</v>
      </c>
    </row>
    <row r="26" spans="1:9" ht="12.75">
      <c r="A26" s="4">
        <v>23</v>
      </c>
      <c r="B26" s="5">
        <f t="shared" si="3"/>
        <v>29</v>
      </c>
      <c r="C26" s="6" t="str">
        <f t="shared" si="4"/>
        <v>HOWELLS</v>
      </c>
      <c r="D26" s="6" t="str">
        <f t="shared" si="5"/>
        <v>MARK</v>
      </c>
      <c r="E26" s="6" t="e">
        <f t="shared" si="0"/>
        <v>#REF!</v>
      </c>
      <c r="F26" s="5">
        <f t="shared" si="6"/>
        <v>30</v>
      </c>
      <c r="G26" s="7">
        <f t="shared" si="7"/>
        <v>24.09</v>
      </c>
      <c r="H26" s="5" t="str">
        <f t="shared" si="2"/>
        <v>M</v>
      </c>
      <c r="I26" s="5" t="e">
        <f t="shared" si="1"/>
        <v>#REF!</v>
      </c>
    </row>
    <row r="27" spans="1:9" ht="12.75">
      <c r="A27" s="4">
        <v>24</v>
      </c>
      <c r="B27" s="5">
        <f t="shared" si="3"/>
        <v>184</v>
      </c>
      <c r="C27" s="6" t="str">
        <f t="shared" si="4"/>
        <v>BROWN</v>
      </c>
      <c r="D27" s="6" t="str">
        <f t="shared" si="5"/>
        <v>ADRIAN</v>
      </c>
      <c r="E27" s="6" t="str">
        <f t="shared" si="0"/>
        <v>STEYNING AC</v>
      </c>
      <c r="F27" s="5" t="e">
        <f t="shared" si="6"/>
        <v>#REF!</v>
      </c>
      <c r="G27" s="7">
        <f t="shared" si="7"/>
        <v>24.14</v>
      </c>
      <c r="H27" s="5" t="str">
        <f t="shared" si="2"/>
        <v>M</v>
      </c>
      <c r="I27" s="5" t="str">
        <f t="shared" si="1"/>
        <v>Y</v>
      </c>
    </row>
    <row r="28" spans="1:9" ht="12.75">
      <c r="A28" s="4">
        <v>25</v>
      </c>
      <c r="B28" s="5">
        <f t="shared" si="3"/>
        <v>337</v>
      </c>
      <c r="C28" s="6" t="str">
        <f t="shared" si="4"/>
        <v>MOORE</v>
      </c>
      <c r="D28" s="6" t="str">
        <f t="shared" si="5"/>
        <v>ROGER</v>
      </c>
      <c r="E28" s="6" t="str">
        <f t="shared" si="0"/>
        <v>WORTHING HARRIERS</v>
      </c>
      <c r="F28" s="5">
        <f t="shared" si="6"/>
        <v>46</v>
      </c>
      <c r="G28" s="7">
        <f t="shared" si="7"/>
        <v>24.18</v>
      </c>
      <c r="H28" s="5" t="str">
        <f t="shared" si="2"/>
        <v>M</v>
      </c>
      <c r="I28" s="5" t="str">
        <f t="shared" si="1"/>
        <v>Y</v>
      </c>
    </row>
    <row r="29" spans="1:9" ht="12.75">
      <c r="A29" s="4">
        <v>26</v>
      </c>
      <c r="B29" s="5">
        <f t="shared" si="3"/>
        <v>374</v>
      </c>
      <c r="C29" s="6" t="str">
        <f t="shared" si="4"/>
        <v>MCGREAL</v>
      </c>
      <c r="D29" s="6" t="str">
        <f t="shared" si="5"/>
        <v>KEVIN</v>
      </c>
      <c r="E29" s="6" t="str">
        <f t="shared" si="0"/>
        <v>CHICHESTER RUNNERS</v>
      </c>
      <c r="F29" s="5" t="e">
        <f t="shared" si="6"/>
        <v>#REF!</v>
      </c>
      <c r="G29" s="7">
        <f t="shared" si="7"/>
        <v>24.23</v>
      </c>
      <c r="H29" s="5" t="str">
        <f t="shared" si="2"/>
        <v>M</v>
      </c>
      <c r="I29" s="5" t="str">
        <f t="shared" si="1"/>
        <v>Y</v>
      </c>
    </row>
    <row r="30" spans="1:9" ht="12.75">
      <c r="A30" s="4">
        <v>27</v>
      </c>
      <c r="B30" s="5">
        <f t="shared" si="3"/>
        <v>405</v>
      </c>
      <c r="C30" s="6" t="str">
        <f t="shared" si="4"/>
        <v>HALLETT</v>
      </c>
      <c r="D30" s="6" t="str">
        <f t="shared" si="5"/>
        <v>TOM</v>
      </c>
      <c r="E30" s="6" t="str">
        <f t="shared" si="0"/>
        <v>STEYNING AC</v>
      </c>
      <c r="F30" s="5" t="e">
        <f t="shared" si="6"/>
        <v>#REF!</v>
      </c>
      <c r="G30" s="7">
        <f t="shared" si="7"/>
        <v>24.28</v>
      </c>
      <c r="H30" s="5" t="str">
        <f t="shared" si="2"/>
        <v>M</v>
      </c>
      <c r="I30" s="5" t="str">
        <f t="shared" si="1"/>
        <v>Y</v>
      </c>
    </row>
    <row r="31" spans="1:9" ht="12.75">
      <c r="A31" s="4">
        <v>28</v>
      </c>
      <c r="B31" s="5">
        <f t="shared" si="3"/>
        <v>361</v>
      </c>
      <c r="C31" s="6" t="str">
        <f t="shared" si="4"/>
        <v>PATTERSON</v>
      </c>
      <c r="D31" s="6" t="str">
        <f t="shared" si="5"/>
        <v>GRANT</v>
      </c>
      <c r="E31" s="6" t="str">
        <f t="shared" si="0"/>
        <v>WORTHING HARRIERS</v>
      </c>
      <c r="F31" s="5">
        <f t="shared" si="6"/>
        <v>44</v>
      </c>
      <c r="G31" s="7">
        <f t="shared" si="7"/>
        <v>24.36</v>
      </c>
      <c r="H31" s="5" t="str">
        <f t="shared" si="2"/>
        <v>M</v>
      </c>
      <c r="I31" s="5" t="str">
        <f t="shared" si="1"/>
        <v>Y</v>
      </c>
    </row>
    <row r="32" spans="1:9" ht="12.75">
      <c r="A32" s="4">
        <v>29</v>
      </c>
      <c r="B32" s="5">
        <f t="shared" si="3"/>
        <v>451</v>
      </c>
      <c r="C32" s="6" t="str">
        <f t="shared" si="4"/>
        <v>DAVIDSON</v>
      </c>
      <c r="D32" s="6" t="str">
        <f t="shared" si="5"/>
        <v>MILES</v>
      </c>
      <c r="E32" s="6" t="str">
        <f t="shared" si="0"/>
        <v>PHOENIX AC</v>
      </c>
      <c r="F32" s="5">
        <f t="shared" si="6"/>
        <v>36</v>
      </c>
      <c r="G32" s="7">
        <f t="shared" si="7"/>
        <v>24.37</v>
      </c>
      <c r="H32" s="5" t="str">
        <f t="shared" si="2"/>
        <v>M</v>
      </c>
      <c r="I32" s="5" t="str">
        <f t="shared" si="1"/>
        <v>Y</v>
      </c>
    </row>
    <row r="33" spans="1:9" ht="12.75">
      <c r="A33" s="4">
        <v>30</v>
      </c>
      <c r="B33" s="5">
        <f t="shared" si="3"/>
        <v>397</v>
      </c>
      <c r="C33" s="6" t="str">
        <f t="shared" si="4"/>
        <v>LAGUE</v>
      </c>
      <c r="D33" s="6" t="str">
        <f t="shared" si="5"/>
        <v>DAVE</v>
      </c>
      <c r="E33" s="6" t="str">
        <f t="shared" si="0"/>
        <v>SAINTS &amp; SINNERS</v>
      </c>
      <c r="F33" s="5" t="e">
        <f t="shared" si="6"/>
        <v>#REF!</v>
      </c>
      <c r="G33" s="7">
        <f t="shared" si="7"/>
        <v>24.41</v>
      </c>
      <c r="H33" s="5" t="str">
        <f t="shared" si="2"/>
        <v>M</v>
      </c>
      <c r="I33" s="5" t="str">
        <f t="shared" si="1"/>
        <v>Y</v>
      </c>
    </row>
    <row r="34" spans="1:9" ht="12.75">
      <c r="A34" s="4">
        <v>31</v>
      </c>
      <c r="B34" s="5">
        <f t="shared" si="3"/>
        <v>175</v>
      </c>
      <c r="C34" s="6" t="str">
        <f t="shared" si="4"/>
        <v>TIBBALS</v>
      </c>
      <c r="D34" s="6" t="str">
        <f t="shared" si="5"/>
        <v>DAVE</v>
      </c>
      <c r="E34" s="6" t="str">
        <f t="shared" si="0"/>
        <v>STEYNING AC</v>
      </c>
      <c r="F34" s="5" t="e">
        <f t="shared" si="6"/>
        <v>#REF!</v>
      </c>
      <c r="G34" s="7">
        <f t="shared" si="7"/>
        <v>24.42</v>
      </c>
      <c r="H34" s="5" t="str">
        <f t="shared" si="2"/>
        <v>M</v>
      </c>
      <c r="I34" s="5" t="str">
        <f t="shared" si="1"/>
        <v>Y</v>
      </c>
    </row>
    <row r="35" spans="1:9" ht="12.75">
      <c r="A35" s="4">
        <v>32</v>
      </c>
      <c r="B35" s="5">
        <f t="shared" si="3"/>
        <v>224</v>
      </c>
      <c r="C35" s="6" t="str">
        <f t="shared" si="4"/>
        <v>COOPER</v>
      </c>
      <c r="D35" s="6" t="str">
        <f t="shared" si="5"/>
        <v>DOUGIE</v>
      </c>
      <c r="E35" s="6" t="str">
        <f t="shared" si="0"/>
        <v>BURGESS HILL RUNNERS</v>
      </c>
      <c r="F35" s="5">
        <f t="shared" si="6"/>
        <v>40</v>
      </c>
      <c r="G35" s="7">
        <f t="shared" si="7"/>
        <v>24.47</v>
      </c>
      <c r="H35" s="5" t="str">
        <f t="shared" si="2"/>
        <v>M</v>
      </c>
      <c r="I35" s="5" t="str">
        <f t="shared" si="1"/>
        <v>Y</v>
      </c>
    </row>
    <row r="36" spans="1:9" ht="12.75">
      <c r="A36" s="4">
        <v>33</v>
      </c>
      <c r="B36" s="5">
        <f t="shared" si="3"/>
        <v>426</v>
      </c>
      <c r="C36" s="6" t="str">
        <f t="shared" si="4"/>
        <v>ROBERTS</v>
      </c>
      <c r="D36" s="6" t="str">
        <f t="shared" si="5"/>
        <v>JULIETTE</v>
      </c>
      <c r="E36" s="6" t="str">
        <f aca="true" t="shared" si="8" ref="E36:E70">VLOOKUP($B36,entry2006,4)</f>
        <v>ARENA 80</v>
      </c>
      <c r="F36" s="5">
        <f t="shared" si="6"/>
        <v>31</v>
      </c>
      <c r="G36" s="7">
        <f t="shared" si="7"/>
        <v>24.53</v>
      </c>
      <c r="H36" s="5" t="str">
        <f t="shared" si="2"/>
        <v>F</v>
      </c>
      <c r="I36" s="5" t="str">
        <f aca="true" t="shared" si="9" ref="I36:I68">VLOOKUP($B36,entry2006,6)</f>
        <v>Y</v>
      </c>
    </row>
    <row r="37" spans="1:9" ht="12.75">
      <c r="A37" s="4">
        <v>34</v>
      </c>
      <c r="B37" s="5">
        <f t="shared" si="3"/>
        <v>105</v>
      </c>
      <c r="C37" s="6" t="str">
        <f t="shared" si="4"/>
        <v>LINFIELD</v>
      </c>
      <c r="D37" s="6" t="str">
        <f t="shared" si="5"/>
        <v>TONY</v>
      </c>
      <c r="E37" s="6" t="str">
        <f t="shared" si="8"/>
        <v>P'LADE HEDGEHOPPERS</v>
      </c>
      <c r="F37" s="5">
        <f t="shared" si="6"/>
        <v>36</v>
      </c>
      <c r="G37" s="7">
        <f t="shared" si="7"/>
        <v>24.53</v>
      </c>
      <c r="H37" s="5" t="str">
        <f t="shared" si="2"/>
        <v>M</v>
      </c>
      <c r="I37" s="5" t="str">
        <f t="shared" si="9"/>
        <v>Y</v>
      </c>
    </row>
    <row r="38" spans="1:9" ht="12.75">
      <c r="A38" s="4">
        <v>35</v>
      </c>
      <c r="B38" s="5">
        <f t="shared" si="3"/>
        <v>71</v>
      </c>
      <c r="C38" s="6" t="str">
        <f t="shared" si="4"/>
        <v>KENNEDY</v>
      </c>
      <c r="D38" s="6" t="str">
        <f t="shared" si="5"/>
        <v>ANDREW</v>
      </c>
      <c r="E38" s="6" t="e">
        <f t="shared" si="8"/>
        <v>#REF!</v>
      </c>
      <c r="F38" s="5">
        <f t="shared" si="6"/>
        <v>33</v>
      </c>
      <c r="G38" s="7">
        <f t="shared" si="7"/>
        <v>24.59</v>
      </c>
      <c r="H38" s="5" t="str">
        <f t="shared" si="2"/>
        <v>M</v>
      </c>
      <c r="I38" s="5" t="e">
        <f t="shared" si="9"/>
        <v>#REF!</v>
      </c>
    </row>
    <row r="39" spans="1:9" ht="12.75">
      <c r="A39" s="4">
        <v>36</v>
      </c>
      <c r="B39" s="5">
        <f t="shared" si="3"/>
        <v>132</v>
      </c>
      <c r="C39" s="6" t="str">
        <f t="shared" si="4"/>
        <v>ELSON</v>
      </c>
      <c r="D39" s="6" t="str">
        <f t="shared" si="5"/>
        <v>ROBERT</v>
      </c>
      <c r="E39" s="6" t="e">
        <f t="shared" si="8"/>
        <v>#REF!</v>
      </c>
      <c r="F39" s="5">
        <f t="shared" si="6"/>
        <v>34</v>
      </c>
      <c r="G39" s="7">
        <f t="shared" si="7"/>
        <v>24.59</v>
      </c>
      <c r="H39" s="5" t="str">
        <f t="shared" si="2"/>
        <v>M</v>
      </c>
      <c r="I39" s="5" t="e">
        <f t="shared" si="9"/>
        <v>#REF!</v>
      </c>
    </row>
    <row r="40" spans="1:9" ht="12.75">
      <c r="A40" s="4">
        <v>37</v>
      </c>
      <c r="B40" s="5">
        <f t="shared" si="3"/>
        <v>211</v>
      </c>
      <c r="C40" s="6" t="str">
        <f t="shared" si="4"/>
        <v>PETERS</v>
      </c>
      <c r="D40" s="6" t="str">
        <f t="shared" si="5"/>
        <v>JAMES</v>
      </c>
      <c r="E40" s="6" t="str">
        <f t="shared" si="8"/>
        <v>ARUNNERS</v>
      </c>
      <c r="F40" s="5">
        <f t="shared" si="6"/>
        <v>16</v>
      </c>
      <c r="G40" s="7">
        <f t="shared" si="7"/>
        <v>25</v>
      </c>
      <c r="H40" s="5" t="str">
        <f t="shared" si="2"/>
        <v>M</v>
      </c>
      <c r="I40" s="5" t="str">
        <f t="shared" si="9"/>
        <v>Y</v>
      </c>
    </row>
    <row r="41" spans="1:9" ht="12.75">
      <c r="A41" s="4">
        <v>38</v>
      </c>
      <c r="B41" s="5">
        <f t="shared" si="3"/>
        <v>162</v>
      </c>
      <c r="C41" s="6" t="str">
        <f t="shared" si="4"/>
        <v>KAVANAGH</v>
      </c>
      <c r="D41" s="6" t="str">
        <f t="shared" si="5"/>
        <v>STEVE</v>
      </c>
      <c r="E41" s="6" t="str">
        <f t="shared" si="8"/>
        <v>FITTLEWORTH FLYERS</v>
      </c>
      <c r="F41" s="5" t="e">
        <f t="shared" si="6"/>
        <v>#REF!</v>
      </c>
      <c r="G41" s="7">
        <f t="shared" si="7"/>
        <v>25.01</v>
      </c>
      <c r="H41" s="5" t="str">
        <f t="shared" si="2"/>
        <v>M</v>
      </c>
      <c r="I41" s="5" t="str">
        <f t="shared" si="9"/>
        <v>Y</v>
      </c>
    </row>
    <row r="42" spans="1:9" ht="12.75">
      <c r="A42" s="4">
        <v>39</v>
      </c>
      <c r="B42" s="5">
        <f t="shared" si="3"/>
        <v>177</v>
      </c>
      <c r="C42" s="6" t="str">
        <f t="shared" si="4"/>
        <v>MASON</v>
      </c>
      <c r="D42" s="6" t="str">
        <f t="shared" si="5"/>
        <v>JON</v>
      </c>
      <c r="E42" s="6" t="str">
        <f t="shared" si="8"/>
        <v>STEYNING AC</v>
      </c>
      <c r="F42" s="5" t="e">
        <f t="shared" si="6"/>
        <v>#REF!</v>
      </c>
      <c r="G42" s="7">
        <f t="shared" si="7"/>
        <v>25.09</v>
      </c>
      <c r="H42" s="5" t="str">
        <f t="shared" si="2"/>
        <v>M</v>
      </c>
      <c r="I42" s="5" t="str">
        <f t="shared" si="9"/>
        <v>Y</v>
      </c>
    </row>
    <row r="43" spans="1:9" ht="12.75">
      <c r="A43" s="4">
        <v>40</v>
      </c>
      <c r="B43" s="5">
        <f t="shared" si="3"/>
        <v>318</v>
      </c>
      <c r="C43" s="6" t="str">
        <f t="shared" si="4"/>
        <v>GEORGE</v>
      </c>
      <c r="D43" s="6" t="str">
        <f t="shared" si="5"/>
        <v>ANDY</v>
      </c>
      <c r="E43" s="6" t="str">
        <f t="shared" si="8"/>
        <v>SOUTHWICK STROLLERS</v>
      </c>
      <c r="F43" s="5" t="e">
        <f t="shared" si="6"/>
        <v>#REF!</v>
      </c>
      <c r="G43" s="7">
        <f t="shared" si="7"/>
        <v>25.12</v>
      </c>
      <c r="H43" s="5" t="str">
        <f t="shared" si="2"/>
        <v>M</v>
      </c>
      <c r="I43" s="5" t="str">
        <f t="shared" si="9"/>
        <v>Y</v>
      </c>
    </row>
    <row r="44" spans="1:9" ht="12.75">
      <c r="A44" s="4">
        <v>41</v>
      </c>
      <c r="B44" s="5">
        <f t="shared" si="3"/>
        <v>181</v>
      </c>
      <c r="C44" s="6" t="str">
        <f t="shared" si="4"/>
        <v>WALSHE</v>
      </c>
      <c r="D44" s="6" t="str">
        <f t="shared" si="5"/>
        <v>IVAN</v>
      </c>
      <c r="E44" s="6" t="str">
        <f t="shared" si="8"/>
        <v>STEYNING AC</v>
      </c>
      <c r="F44" s="5" t="e">
        <f t="shared" si="6"/>
        <v>#REF!</v>
      </c>
      <c r="G44" s="7">
        <f t="shared" si="7"/>
        <v>25.14</v>
      </c>
      <c r="H44" s="5" t="str">
        <f t="shared" si="2"/>
        <v>M</v>
      </c>
      <c r="I44" s="5" t="str">
        <f t="shared" si="9"/>
        <v>Y</v>
      </c>
    </row>
    <row r="45" spans="1:9" ht="12.75">
      <c r="A45" s="4">
        <v>42</v>
      </c>
      <c r="B45" s="5">
        <f t="shared" si="3"/>
        <v>200</v>
      </c>
      <c r="C45" s="6" t="str">
        <f t="shared" si="4"/>
        <v>HESKETH</v>
      </c>
      <c r="D45" s="6" t="str">
        <f t="shared" si="5"/>
        <v>JO</v>
      </c>
      <c r="E45" s="6" t="str">
        <f t="shared" si="8"/>
        <v>STEYNING AC</v>
      </c>
      <c r="F45" s="5" t="e">
        <f t="shared" si="6"/>
        <v>#REF!</v>
      </c>
      <c r="G45" s="7">
        <f t="shared" si="7"/>
        <v>25.16</v>
      </c>
      <c r="H45" s="5" t="str">
        <f t="shared" si="2"/>
        <v>F</v>
      </c>
      <c r="I45" s="5" t="str">
        <f t="shared" si="9"/>
        <v>Y</v>
      </c>
    </row>
    <row r="46" spans="1:9" ht="12.75">
      <c r="A46" s="4">
        <v>43</v>
      </c>
      <c r="B46" s="5">
        <f t="shared" si="3"/>
        <v>290</v>
      </c>
      <c r="C46" s="6" t="str">
        <f t="shared" si="4"/>
        <v>WIRTZFELD</v>
      </c>
      <c r="D46" s="6" t="str">
        <f t="shared" si="5"/>
        <v>PETE</v>
      </c>
      <c r="E46" s="6" t="str">
        <f t="shared" si="8"/>
        <v>WORTHING STRIDERS</v>
      </c>
      <c r="F46" s="5">
        <f t="shared" si="6"/>
        <v>49</v>
      </c>
      <c r="G46" s="7">
        <f t="shared" si="7"/>
        <v>25.22</v>
      </c>
      <c r="H46" s="5" t="str">
        <f t="shared" si="2"/>
        <v>M</v>
      </c>
      <c r="I46" s="5" t="str">
        <f t="shared" si="9"/>
        <v>Y</v>
      </c>
    </row>
    <row r="47" spans="1:9" ht="12.75">
      <c r="A47" s="4">
        <v>44</v>
      </c>
      <c r="B47" s="5">
        <f t="shared" si="3"/>
        <v>455</v>
      </c>
      <c r="C47" s="6" t="str">
        <f t="shared" si="4"/>
        <v>HOWARD</v>
      </c>
      <c r="D47" s="6" t="str">
        <f t="shared" si="5"/>
        <v>MARK</v>
      </c>
      <c r="E47" s="6" t="e">
        <f t="shared" si="8"/>
        <v>#REF!</v>
      </c>
      <c r="F47" s="5">
        <f t="shared" si="6"/>
        <v>35</v>
      </c>
      <c r="G47" s="7">
        <f t="shared" si="7"/>
        <v>25.24</v>
      </c>
      <c r="H47" s="5" t="str">
        <f t="shared" si="2"/>
        <v>M</v>
      </c>
      <c r="I47" s="5" t="e">
        <f t="shared" si="9"/>
        <v>#REF!</v>
      </c>
    </row>
    <row r="48" spans="1:9" ht="12.75">
      <c r="A48" s="4">
        <v>45</v>
      </c>
      <c r="B48" s="5">
        <f t="shared" si="3"/>
        <v>156</v>
      </c>
      <c r="C48" s="6" t="str">
        <f t="shared" si="4"/>
        <v>BERTRAM</v>
      </c>
      <c r="D48" s="6" t="str">
        <f t="shared" si="5"/>
        <v>IVAN</v>
      </c>
      <c r="E48" s="6" t="str">
        <f t="shared" si="8"/>
        <v>FITTLEWORTH FLYERS</v>
      </c>
      <c r="F48" s="5" t="e">
        <f t="shared" si="6"/>
        <v>#REF!</v>
      </c>
      <c r="G48" s="7">
        <f t="shared" si="7"/>
        <v>25.25</v>
      </c>
      <c r="H48" s="5" t="str">
        <f t="shared" si="2"/>
        <v>M</v>
      </c>
      <c r="I48" s="5" t="str">
        <f t="shared" si="9"/>
        <v>Y</v>
      </c>
    </row>
    <row r="49" spans="1:9" ht="12.75">
      <c r="A49" s="4">
        <v>46</v>
      </c>
      <c r="B49" s="5">
        <f t="shared" si="3"/>
        <v>317</v>
      </c>
      <c r="C49" s="6" t="str">
        <f t="shared" si="4"/>
        <v>EVERSON</v>
      </c>
      <c r="D49" s="6" t="str">
        <f t="shared" si="5"/>
        <v>GRAHAM</v>
      </c>
      <c r="E49" s="6" t="str">
        <f t="shared" si="8"/>
        <v>SOUTHWICK STROLLERS</v>
      </c>
      <c r="F49" s="5" t="e">
        <f t="shared" si="6"/>
        <v>#REF!</v>
      </c>
      <c r="G49" s="7">
        <f t="shared" si="7"/>
        <v>25.26</v>
      </c>
      <c r="H49" s="5" t="str">
        <f t="shared" si="2"/>
        <v>M</v>
      </c>
      <c r="I49" s="5" t="str">
        <f t="shared" si="9"/>
        <v>Y</v>
      </c>
    </row>
    <row r="50" spans="1:9" ht="12.75">
      <c r="A50" s="4">
        <v>47</v>
      </c>
      <c r="B50" s="5">
        <f t="shared" si="3"/>
        <v>289</v>
      </c>
      <c r="C50" s="6" t="str">
        <f t="shared" si="4"/>
        <v>INGRAM</v>
      </c>
      <c r="D50" s="6" t="str">
        <f t="shared" si="5"/>
        <v>DAVID</v>
      </c>
      <c r="E50" s="6" t="str">
        <f t="shared" si="8"/>
        <v>BTON&amp;HOVE AC</v>
      </c>
      <c r="F50" s="5">
        <f t="shared" si="6"/>
        <v>28</v>
      </c>
      <c r="G50" s="7">
        <f t="shared" si="7"/>
        <v>25.27</v>
      </c>
      <c r="H50" s="5" t="str">
        <f t="shared" si="2"/>
        <v>M</v>
      </c>
      <c r="I50" s="5" t="e">
        <f t="shared" si="9"/>
        <v>#REF!</v>
      </c>
    </row>
    <row r="51" spans="1:9" ht="12.75">
      <c r="A51" s="4">
        <v>48</v>
      </c>
      <c r="B51" s="5">
        <f t="shared" si="3"/>
        <v>477</v>
      </c>
      <c r="C51" s="6" t="str">
        <f t="shared" si="4"/>
        <v>ELLIOTT</v>
      </c>
      <c r="D51" s="6" t="str">
        <f t="shared" si="5"/>
        <v>JAKE</v>
      </c>
      <c r="E51" s="6" t="str">
        <f t="shared" si="8"/>
        <v>PORTSLADE HEDGEHOP</v>
      </c>
      <c r="F51" s="5">
        <f t="shared" si="6"/>
        <v>14</v>
      </c>
      <c r="G51" s="7">
        <f t="shared" si="7"/>
        <v>25.28</v>
      </c>
      <c r="H51" s="5" t="str">
        <f t="shared" si="2"/>
        <v>M</v>
      </c>
      <c r="I51" s="5" t="str">
        <f t="shared" si="9"/>
        <v>Y</v>
      </c>
    </row>
    <row r="52" spans="1:9" ht="12.75">
      <c r="A52" s="4">
        <v>49</v>
      </c>
      <c r="B52" s="5">
        <f t="shared" si="3"/>
        <v>443</v>
      </c>
      <c r="C52" s="6" t="str">
        <f t="shared" si="4"/>
        <v>MORIN GUERRERO</v>
      </c>
      <c r="D52" s="6" t="str">
        <f t="shared" si="5"/>
        <v>ADRIAN</v>
      </c>
      <c r="E52" s="6" t="str">
        <f t="shared" si="8"/>
        <v>FITTLEWORTH FLYERS</v>
      </c>
      <c r="F52" s="5">
        <f t="shared" si="6"/>
        <v>29</v>
      </c>
      <c r="G52" s="7">
        <f t="shared" si="7"/>
        <v>25.32</v>
      </c>
      <c r="H52" s="5" t="str">
        <f t="shared" si="2"/>
        <v>M</v>
      </c>
      <c r="I52" s="5" t="str">
        <f t="shared" si="9"/>
        <v>Y</v>
      </c>
    </row>
    <row r="53" spans="1:9" ht="12.75">
      <c r="A53" s="4">
        <v>50</v>
      </c>
      <c r="B53" s="5">
        <f t="shared" si="3"/>
        <v>445</v>
      </c>
      <c r="C53" s="6" t="str">
        <f t="shared" si="4"/>
        <v>CAMPBELL</v>
      </c>
      <c r="D53" s="6" t="str">
        <f t="shared" si="5"/>
        <v>DUNCAN</v>
      </c>
      <c r="E53" s="6" t="str">
        <f t="shared" si="8"/>
        <v>FITTLEWORTH FLYERS</v>
      </c>
      <c r="F53" s="5">
        <f t="shared" si="6"/>
        <v>28</v>
      </c>
      <c r="G53" s="7">
        <f t="shared" si="7"/>
        <v>25.34</v>
      </c>
      <c r="H53" s="5" t="str">
        <f t="shared" si="2"/>
        <v>M</v>
      </c>
      <c r="I53" s="5" t="str">
        <f t="shared" si="9"/>
        <v>Y</v>
      </c>
    </row>
    <row r="54" spans="1:9" ht="12.75">
      <c r="A54" s="4">
        <v>51</v>
      </c>
      <c r="B54" s="5">
        <f t="shared" si="3"/>
        <v>27</v>
      </c>
      <c r="C54" s="6" t="str">
        <f t="shared" si="4"/>
        <v>BEATTIE</v>
      </c>
      <c r="D54" s="6" t="str">
        <f t="shared" si="5"/>
        <v>ROGER</v>
      </c>
      <c r="E54" s="6" t="e">
        <f t="shared" si="8"/>
        <v>#REF!</v>
      </c>
      <c r="F54" s="5">
        <f t="shared" si="6"/>
        <v>31</v>
      </c>
      <c r="G54" s="7">
        <f t="shared" si="7"/>
        <v>25.4</v>
      </c>
      <c r="H54" s="5" t="str">
        <f t="shared" si="2"/>
        <v>M</v>
      </c>
      <c r="I54" s="5" t="e">
        <f t="shared" si="9"/>
        <v>#REF!</v>
      </c>
    </row>
    <row r="55" spans="1:9" ht="12.75">
      <c r="A55" s="4">
        <v>52</v>
      </c>
      <c r="B55" s="5">
        <f t="shared" si="3"/>
        <v>170</v>
      </c>
      <c r="C55" s="6" t="str">
        <f t="shared" si="4"/>
        <v>WIGSBY</v>
      </c>
      <c r="D55" s="6" t="str">
        <f t="shared" si="5"/>
        <v>CHRIS</v>
      </c>
      <c r="E55" s="6" t="str">
        <f t="shared" si="8"/>
        <v>FITTLEWORTH FLYERS</v>
      </c>
      <c r="F55" s="5" t="e">
        <f t="shared" si="6"/>
        <v>#REF!</v>
      </c>
      <c r="G55" s="7">
        <f t="shared" si="7"/>
        <v>25.45</v>
      </c>
      <c r="H55" s="5" t="str">
        <f t="shared" si="2"/>
        <v>M</v>
      </c>
      <c r="I55" s="5" t="str">
        <f t="shared" si="9"/>
        <v>Y</v>
      </c>
    </row>
    <row r="56" spans="1:9" ht="12.75">
      <c r="A56" s="4">
        <v>53</v>
      </c>
      <c r="B56" s="5">
        <f t="shared" si="3"/>
        <v>111</v>
      </c>
      <c r="C56" s="6" t="str">
        <f t="shared" si="4"/>
        <v>ELLIOTT</v>
      </c>
      <c r="D56" s="6" t="str">
        <f t="shared" si="5"/>
        <v>DAREN</v>
      </c>
      <c r="E56" s="6" t="str">
        <f t="shared" si="8"/>
        <v>P'LADE HEDGEHOPPERS</v>
      </c>
      <c r="F56" s="5" t="e">
        <f t="shared" si="6"/>
        <v>#REF!</v>
      </c>
      <c r="G56" s="7">
        <f t="shared" si="7"/>
        <v>25.57</v>
      </c>
      <c r="H56" s="5" t="str">
        <f t="shared" si="2"/>
        <v>M</v>
      </c>
      <c r="I56" s="5" t="str">
        <f t="shared" si="9"/>
        <v>Y</v>
      </c>
    </row>
    <row r="57" spans="1:9" ht="12.75">
      <c r="A57" s="4">
        <v>54</v>
      </c>
      <c r="B57" s="5">
        <f t="shared" si="3"/>
        <v>193</v>
      </c>
      <c r="C57" s="6" t="str">
        <f t="shared" si="4"/>
        <v>NEALE</v>
      </c>
      <c r="D57" s="6" t="str">
        <f t="shared" si="5"/>
        <v>CAMILLA</v>
      </c>
      <c r="E57" s="6" t="str">
        <f t="shared" si="8"/>
        <v>STEYNING AC</v>
      </c>
      <c r="F57" s="5" t="e">
        <f t="shared" si="6"/>
        <v>#REF!</v>
      </c>
      <c r="G57" s="7">
        <f t="shared" si="7"/>
        <v>25.59</v>
      </c>
      <c r="H57" s="5" t="str">
        <f t="shared" si="2"/>
        <v>F</v>
      </c>
      <c r="I57" s="5" t="str">
        <f t="shared" si="9"/>
        <v>Y</v>
      </c>
    </row>
    <row r="58" spans="1:9" ht="12.75">
      <c r="A58" s="4">
        <v>55</v>
      </c>
      <c r="B58" s="5">
        <f t="shared" si="3"/>
        <v>314</v>
      </c>
      <c r="C58" s="6" t="str">
        <f t="shared" si="4"/>
        <v>HAIG</v>
      </c>
      <c r="D58" s="6" t="str">
        <f t="shared" si="5"/>
        <v>ANDREW</v>
      </c>
      <c r="E58" s="6" t="str">
        <f t="shared" si="8"/>
        <v>SOUTHWICK STROLLERS</v>
      </c>
      <c r="F58" s="5" t="e">
        <f t="shared" si="6"/>
        <v>#REF!</v>
      </c>
      <c r="G58" s="7">
        <f t="shared" si="7"/>
        <v>26</v>
      </c>
      <c r="H58" s="5" t="str">
        <f t="shared" si="2"/>
        <v>M</v>
      </c>
      <c r="I58" s="5" t="str">
        <f t="shared" si="9"/>
        <v>Y</v>
      </c>
    </row>
    <row r="59" spans="1:9" ht="12.75">
      <c r="A59" s="4">
        <v>56</v>
      </c>
      <c r="B59" s="5">
        <f t="shared" si="3"/>
        <v>182</v>
      </c>
      <c r="C59" s="6" t="str">
        <f t="shared" si="4"/>
        <v>PRESSLEY</v>
      </c>
      <c r="D59" s="6" t="str">
        <f t="shared" si="5"/>
        <v>DAVID</v>
      </c>
      <c r="E59" s="6" t="str">
        <f t="shared" si="8"/>
        <v>STEYNING AC</v>
      </c>
      <c r="F59" s="5" t="e">
        <f t="shared" si="6"/>
        <v>#REF!</v>
      </c>
      <c r="G59" s="7">
        <f t="shared" si="7"/>
        <v>26.01</v>
      </c>
      <c r="H59" s="5" t="str">
        <f t="shared" si="2"/>
        <v>M</v>
      </c>
      <c r="I59" s="5" t="str">
        <f t="shared" si="9"/>
        <v>Y</v>
      </c>
    </row>
    <row r="60" spans="1:9" ht="12.75">
      <c r="A60" s="4">
        <v>57</v>
      </c>
      <c r="B60" s="5">
        <f t="shared" si="3"/>
        <v>174</v>
      </c>
      <c r="C60" s="6" t="str">
        <f t="shared" si="4"/>
        <v>OXLEY</v>
      </c>
      <c r="D60" s="6" t="str">
        <f t="shared" si="5"/>
        <v>LEE</v>
      </c>
      <c r="E60" s="6" t="str">
        <f t="shared" si="8"/>
        <v>STEYNING AC</v>
      </c>
      <c r="F60" s="5" t="e">
        <f t="shared" si="6"/>
        <v>#REF!</v>
      </c>
      <c r="G60" s="7">
        <f t="shared" si="7"/>
        <v>26.06</v>
      </c>
      <c r="H60" s="5" t="str">
        <f t="shared" si="2"/>
        <v>M</v>
      </c>
      <c r="I60" s="5" t="str">
        <f t="shared" si="9"/>
        <v>Y</v>
      </c>
    </row>
    <row r="61" spans="1:9" ht="12.75">
      <c r="A61" s="4">
        <v>58</v>
      </c>
      <c r="B61" s="5">
        <f t="shared" si="3"/>
        <v>392</v>
      </c>
      <c r="C61" s="6" t="str">
        <f t="shared" si="4"/>
        <v>CROCKER</v>
      </c>
      <c r="D61" s="6" t="str">
        <f t="shared" si="5"/>
        <v>NICK</v>
      </c>
      <c r="E61" s="6" t="str">
        <f t="shared" si="8"/>
        <v>SAINTS &amp; SINNERS</v>
      </c>
      <c r="F61" s="5" t="e">
        <f t="shared" si="6"/>
        <v>#REF!</v>
      </c>
      <c r="G61" s="7">
        <f t="shared" si="7"/>
        <v>26.08</v>
      </c>
      <c r="H61" s="5" t="str">
        <f t="shared" si="2"/>
        <v>M</v>
      </c>
      <c r="I61" s="5" t="str">
        <f t="shared" si="9"/>
        <v>Y</v>
      </c>
    </row>
    <row r="62" spans="1:9" ht="12.75">
      <c r="A62" s="4">
        <v>59</v>
      </c>
      <c r="B62" s="5">
        <f t="shared" si="3"/>
        <v>15</v>
      </c>
      <c r="C62" s="6" t="str">
        <f t="shared" si="4"/>
        <v>NAYLOR</v>
      </c>
      <c r="D62" s="6" t="str">
        <f t="shared" si="5"/>
        <v>MIKE</v>
      </c>
      <c r="E62" s="6" t="str">
        <f t="shared" si="8"/>
        <v>ARENA 80</v>
      </c>
      <c r="F62" s="5">
        <f t="shared" si="6"/>
        <v>58</v>
      </c>
      <c r="G62" s="7">
        <f t="shared" si="7"/>
        <v>26.1</v>
      </c>
      <c r="H62" s="5" t="str">
        <f t="shared" si="2"/>
        <v>M</v>
      </c>
      <c r="I62" s="5" t="str">
        <f t="shared" si="9"/>
        <v>Y</v>
      </c>
    </row>
    <row r="63" spans="1:9" ht="12.75">
      <c r="A63" s="4">
        <v>60</v>
      </c>
      <c r="B63" s="5">
        <f t="shared" si="3"/>
        <v>223</v>
      </c>
      <c r="C63" s="6" t="str">
        <f t="shared" si="4"/>
        <v>CONDIE</v>
      </c>
      <c r="D63" s="6" t="str">
        <f t="shared" si="5"/>
        <v>STUART</v>
      </c>
      <c r="E63" s="6" t="str">
        <f t="shared" si="8"/>
        <v>BURGESS HILL RUNNERS</v>
      </c>
      <c r="F63" s="5">
        <f t="shared" si="6"/>
        <v>51</v>
      </c>
      <c r="G63" s="7">
        <f t="shared" si="7"/>
        <v>26.12</v>
      </c>
      <c r="H63" s="5" t="str">
        <f t="shared" si="2"/>
        <v>M</v>
      </c>
      <c r="I63" s="5" t="str">
        <f t="shared" si="9"/>
        <v>Y</v>
      </c>
    </row>
    <row r="64" spans="1:9" ht="12.75">
      <c r="A64" s="4">
        <v>61</v>
      </c>
      <c r="B64" s="5">
        <f t="shared" si="3"/>
        <v>313</v>
      </c>
      <c r="C64" s="6" t="str">
        <f t="shared" si="4"/>
        <v>FRIEND</v>
      </c>
      <c r="D64" s="6" t="str">
        <f t="shared" si="5"/>
        <v>BRIAN</v>
      </c>
      <c r="E64" s="6" t="str">
        <f t="shared" si="8"/>
        <v>SOUTHWICK STROLLERS</v>
      </c>
      <c r="F64" s="5" t="e">
        <f t="shared" si="6"/>
        <v>#REF!</v>
      </c>
      <c r="G64" s="7">
        <f t="shared" si="7"/>
        <v>26.13</v>
      </c>
      <c r="H64" s="5" t="str">
        <f t="shared" si="2"/>
        <v>M</v>
      </c>
      <c r="I64" s="5" t="str">
        <f t="shared" si="9"/>
        <v>Y</v>
      </c>
    </row>
    <row r="65" spans="1:9" ht="12.75">
      <c r="A65" s="4">
        <v>62</v>
      </c>
      <c r="B65" s="5">
        <f t="shared" si="3"/>
        <v>236</v>
      </c>
      <c r="C65" s="6" t="str">
        <f t="shared" si="4"/>
        <v>CARTER</v>
      </c>
      <c r="D65" s="6" t="str">
        <f t="shared" si="5"/>
        <v>RICHARD</v>
      </c>
      <c r="E65" s="6" t="str">
        <f t="shared" si="8"/>
        <v>BURGESS HILL RUNNERS</v>
      </c>
      <c r="F65" s="5" t="e">
        <f t="shared" si="6"/>
        <v>#REF!</v>
      </c>
      <c r="G65" s="7">
        <f t="shared" si="7"/>
        <v>26.14</v>
      </c>
      <c r="H65" s="5" t="str">
        <f t="shared" si="2"/>
        <v>M</v>
      </c>
      <c r="I65" s="5" t="str">
        <f t="shared" si="9"/>
        <v>Y</v>
      </c>
    </row>
    <row r="66" spans="1:9" ht="12.75">
      <c r="A66" s="4">
        <v>63</v>
      </c>
      <c r="B66" s="5">
        <f t="shared" si="3"/>
        <v>420</v>
      </c>
      <c r="C66" s="6" t="str">
        <f t="shared" si="4"/>
        <v>LYNE</v>
      </c>
      <c r="D66" s="6" t="str">
        <f t="shared" si="5"/>
        <v>GRAHAM</v>
      </c>
      <c r="E66" s="6" t="str">
        <f t="shared" si="8"/>
        <v>TONE ZONE RUNNERS</v>
      </c>
      <c r="F66" s="5">
        <f t="shared" si="6"/>
        <v>44</v>
      </c>
      <c r="G66" s="7">
        <f t="shared" si="7"/>
        <v>26.15</v>
      </c>
      <c r="H66" s="5" t="str">
        <f t="shared" si="2"/>
        <v>M</v>
      </c>
      <c r="I66" s="5" t="e">
        <f t="shared" si="9"/>
        <v>#REF!</v>
      </c>
    </row>
    <row r="67" spans="1:9" ht="12.75">
      <c r="A67" s="4">
        <v>64</v>
      </c>
      <c r="B67" s="5">
        <f t="shared" si="3"/>
        <v>233</v>
      </c>
      <c r="C67" s="6" t="str">
        <f t="shared" si="4"/>
        <v>BENNETT</v>
      </c>
      <c r="D67" s="6" t="str">
        <f t="shared" si="5"/>
        <v>SIMON</v>
      </c>
      <c r="E67" s="6" t="str">
        <f t="shared" si="8"/>
        <v>BURGESS HILL RUNNERS</v>
      </c>
      <c r="F67" s="5" t="e">
        <f t="shared" si="6"/>
        <v>#REF!</v>
      </c>
      <c r="G67" s="7">
        <f t="shared" si="7"/>
        <v>26.16</v>
      </c>
      <c r="H67" s="5" t="str">
        <f t="shared" si="2"/>
        <v>M</v>
      </c>
      <c r="I67" s="5" t="str">
        <f t="shared" si="9"/>
        <v>Y</v>
      </c>
    </row>
    <row r="68" spans="1:9" ht="12.75">
      <c r="A68" s="4">
        <v>65</v>
      </c>
      <c r="B68" s="5">
        <f t="shared" si="3"/>
        <v>98</v>
      </c>
      <c r="C68" s="6" t="str">
        <f t="shared" si="4"/>
        <v>GALE</v>
      </c>
      <c r="D68" s="6" t="str">
        <f t="shared" si="5"/>
        <v>NATHAN</v>
      </c>
      <c r="E68" s="6" t="str">
        <f t="shared" si="8"/>
        <v>P'LADE HEDGEHOPPERS</v>
      </c>
      <c r="F68" s="5">
        <f t="shared" si="6"/>
        <v>32</v>
      </c>
      <c r="G68" s="7">
        <f t="shared" si="7"/>
        <v>26.25</v>
      </c>
      <c r="H68" s="5" t="str">
        <f t="shared" si="2"/>
        <v>M</v>
      </c>
      <c r="I68" s="5" t="str">
        <f t="shared" si="9"/>
        <v>Y</v>
      </c>
    </row>
    <row r="69" spans="1:9" ht="12.75">
      <c r="A69" s="4">
        <v>66</v>
      </c>
      <c r="B69" s="5">
        <f t="shared" si="3"/>
        <v>118</v>
      </c>
      <c r="C69" s="6" t="str">
        <f t="shared" si="4"/>
        <v>ARMITAGE</v>
      </c>
      <c r="D69" s="6" t="str">
        <f t="shared" si="5"/>
        <v>MARK</v>
      </c>
      <c r="E69" s="6" t="str">
        <f t="shared" si="8"/>
        <v>HAYWARDS HEATH</v>
      </c>
      <c r="F69" s="5" t="e">
        <f t="shared" si="6"/>
        <v>#REF!</v>
      </c>
      <c r="G69" s="7">
        <f t="shared" si="7"/>
        <v>26.28</v>
      </c>
      <c r="H69" s="5" t="str">
        <f aca="true" t="shared" si="10" ref="H69:H132">VLOOKUP($B69,entry2006,7)</f>
        <v>M</v>
      </c>
      <c r="I69" s="5" t="str">
        <f aca="true" t="shared" si="11" ref="I69:I132">VLOOKUP($B69,entry2006,6)</f>
        <v>Y</v>
      </c>
    </row>
    <row r="70" spans="1:9" ht="12.75">
      <c r="A70" s="4">
        <v>67</v>
      </c>
      <c r="B70" s="5">
        <f t="shared" si="3"/>
        <v>234</v>
      </c>
      <c r="C70" s="6" t="str">
        <f t="shared" si="4"/>
        <v>HERSEE</v>
      </c>
      <c r="D70" s="6" t="str">
        <f t="shared" si="5"/>
        <v>KEITH</v>
      </c>
      <c r="E70" s="6" t="str">
        <f t="shared" si="8"/>
        <v>BURGESS HILL RUNNERS</v>
      </c>
      <c r="F70" s="5" t="e">
        <f t="shared" si="6"/>
        <v>#REF!</v>
      </c>
      <c r="G70" s="7">
        <f t="shared" si="7"/>
        <v>26.31</v>
      </c>
      <c r="H70" s="5" t="str">
        <f t="shared" si="10"/>
        <v>M</v>
      </c>
      <c r="I70" s="5" t="str">
        <f t="shared" si="11"/>
        <v>Y</v>
      </c>
    </row>
    <row r="71" spans="1:9" ht="12.75">
      <c r="A71" s="4">
        <v>68</v>
      </c>
      <c r="B71" s="5">
        <f aca="true" t="shared" si="12" ref="B71:B134">VLOOKUP(A71,results2006,2)</f>
        <v>257</v>
      </c>
      <c r="C71" s="6" t="str">
        <f aca="true" t="shared" si="13" ref="C71:C134">VLOOKUP($B71,entry2006,2)</f>
        <v>HUGHES</v>
      </c>
      <c r="D71" s="6" t="str">
        <f aca="true" t="shared" si="14" ref="D71:D134">VLOOKUP($B71,entry2006,3)</f>
        <v>IAN</v>
      </c>
      <c r="E71" s="6" t="str">
        <f aca="true" t="shared" si="15" ref="E71:E134">VLOOKUP($B71,entry2006,4)</f>
        <v>LANCING EAGLES</v>
      </c>
      <c r="F71" s="5" t="e">
        <f aca="true" t="shared" si="16" ref="F71:F134">VLOOKUP($B71,entry2006,5)</f>
        <v>#REF!</v>
      </c>
      <c r="G71" s="7">
        <f aca="true" t="shared" si="17" ref="G71:G134">VLOOKUP(A71,results2006,3)</f>
        <v>26.32</v>
      </c>
      <c r="H71" s="5" t="str">
        <f t="shared" si="10"/>
        <v>M</v>
      </c>
      <c r="I71" s="5" t="str">
        <f t="shared" si="11"/>
        <v>Y</v>
      </c>
    </row>
    <row r="72" spans="1:9" ht="12.75">
      <c r="A72" s="4">
        <v>69</v>
      </c>
      <c r="B72" s="5">
        <f t="shared" si="12"/>
        <v>252</v>
      </c>
      <c r="C72" s="6" t="str">
        <f t="shared" si="13"/>
        <v>HAYES</v>
      </c>
      <c r="D72" s="6" t="str">
        <f t="shared" si="14"/>
        <v>CHRIS</v>
      </c>
      <c r="E72" s="6" t="str">
        <f t="shared" si="15"/>
        <v>LANCING EAGLES</v>
      </c>
      <c r="F72" s="5" t="e">
        <f t="shared" si="16"/>
        <v>#REF!</v>
      </c>
      <c r="G72" s="7">
        <f t="shared" si="17"/>
        <v>26.35</v>
      </c>
      <c r="H72" s="5" t="str">
        <f t="shared" si="10"/>
        <v>M</v>
      </c>
      <c r="I72" s="5" t="str">
        <f t="shared" si="11"/>
        <v>Y</v>
      </c>
    </row>
    <row r="73" spans="1:9" ht="12.75">
      <c r="A73" s="4">
        <v>70</v>
      </c>
      <c r="B73" s="5">
        <f t="shared" si="12"/>
        <v>300</v>
      </c>
      <c r="C73" s="6" t="str">
        <f t="shared" si="13"/>
        <v>CARPENTER</v>
      </c>
      <c r="D73" s="6" t="str">
        <f t="shared" si="14"/>
        <v>ANDY</v>
      </c>
      <c r="E73" s="6" t="str">
        <f t="shared" si="15"/>
        <v>WORTHING STRIDERS</v>
      </c>
      <c r="F73" s="5">
        <f t="shared" si="16"/>
        <v>60</v>
      </c>
      <c r="G73" s="7">
        <f t="shared" si="17"/>
        <v>26.38</v>
      </c>
      <c r="H73" s="5" t="str">
        <f t="shared" si="10"/>
        <v>M</v>
      </c>
      <c r="I73" s="5" t="str">
        <f t="shared" si="11"/>
        <v>Y</v>
      </c>
    </row>
    <row r="74" spans="1:9" ht="12.75">
      <c r="A74" s="4">
        <v>71</v>
      </c>
      <c r="B74" s="5">
        <f t="shared" si="12"/>
        <v>283</v>
      </c>
      <c r="C74" s="6" t="str">
        <f t="shared" si="13"/>
        <v>HEATH</v>
      </c>
      <c r="D74" s="6" t="str">
        <f t="shared" si="14"/>
        <v>ALAN</v>
      </c>
      <c r="E74" s="6" t="str">
        <f t="shared" si="15"/>
        <v>LANCING EAGLES</v>
      </c>
      <c r="F74" s="5" t="e">
        <f t="shared" si="16"/>
        <v>#REF!</v>
      </c>
      <c r="G74" s="7">
        <f t="shared" si="17"/>
        <v>26.42</v>
      </c>
      <c r="H74" s="5" t="str">
        <f t="shared" si="10"/>
        <v>M</v>
      </c>
      <c r="I74" s="5" t="str">
        <f t="shared" si="11"/>
        <v>Y</v>
      </c>
    </row>
    <row r="75" spans="1:9" ht="12.75">
      <c r="A75" s="4">
        <v>72</v>
      </c>
      <c r="B75" s="5">
        <f t="shared" si="12"/>
        <v>369</v>
      </c>
      <c r="C75" s="6" t="str">
        <f t="shared" si="13"/>
        <v>COOLEY</v>
      </c>
      <c r="D75" s="6" t="str">
        <f t="shared" si="14"/>
        <v>TONY</v>
      </c>
      <c r="E75" s="6" t="str">
        <f t="shared" si="15"/>
        <v>CHICHESTER RUNNERS</v>
      </c>
      <c r="F75" s="5" t="e">
        <f t="shared" si="16"/>
        <v>#REF!</v>
      </c>
      <c r="G75" s="7">
        <f t="shared" si="17"/>
        <v>26.48</v>
      </c>
      <c r="H75" s="5" t="str">
        <f t="shared" si="10"/>
        <v>M</v>
      </c>
      <c r="I75" s="5" t="str">
        <f t="shared" si="11"/>
        <v>Y</v>
      </c>
    </row>
    <row r="76" spans="1:9" ht="12.75">
      <c r="A76" s="4">
        <v>73</v>
      </c>
      <c r="B76" s="5">
        <f t="shared" si="12"/>
        <v>491</v>
      </c>
      <c r="C76" s="6" t="str">
        <f t="shared" si="13"/>
        <v>ILLSLEY</v>
      </c>
      <c r="D76" s="6" t="str">
        <f t="shared" si="14"/>
        <v>COLIN</v>
      </c>
      <c r="E76" s="6" t="e">
        <f t="shared" si="15"/>
        <v>#REF!</v>
      </c>
      <c r="F76" s="5">
        <f t="shared" si="16"/>
        <v>41</v>
      </c>
      <c r="G76" s="7">
        <f t="shared" si="17"/>
        <v>26.49</v>
      </c>
      <c r="H76" s="5" t="str">
        <f t="shared" si="10"/>
        <v>M</v>
      </c>
      <c r="I76" s="5" t="e">
        <f t="shared" si="11"/>
        <v>#REF!</v>
      </c>
    </row>
    <row r="77" spans="1:9" ht="12.75">
      <c r="A77" s="4">
        <v>74</v>
      </c>
      <c r="B77" s="5">
        <f t="shared" si="12"/>
        <v>192</v>
      </c>
      <c r="C77" s="6" t="str">
        <f t="shared" si="13"/>
        <v>ARNES</v>
      </c>
      <c r="D77" s="6" t="str">
        <f t="shared" si="14"/>
        <v>MOYRA</v>
      </c>
      <c r="E77" s="6" t="str">
        <f t="shared" si="15"/>
        <v>STEYNING AC</v>
      </c>
      <c r="F77" s="5" t="e">
        <f t="shared" si="16"/>
        <v>#REF!</v>
      </c>
      <c r="G77" s="7">
        <f t="shared" si="17"/>
        <v>26.5</v>
      </c>
      <c r="H77" s="5" t="str">
        <f t="shared" si="10"/>
        <v>F</v>
      </c>
      <c r="I77" s="5" t="str">
        <f t="shared" si="11"/>
        <v>Y</v>
      </c>
    </row>
    <row r="78" spans="1:9" ht="12.75">
      <c r="A78" s="4">
        <v>75</v>
      </c>
      <c r="B78" s="5">
        <f t="shared" si="12"/>
        <v>94</v>
      </c>
      <c r="C78" s="6" t="str">
        <f t="shared" si="13"/>
        <v>CHALKLEY</v>
      </c>
      <c r="D78" s="6" t="str">
        <f t="shared" si="14"/>
        <v>STEVE</v>
      </c>
      <c r="E78" s="6" t="str">
        <f t="shared" si="15"/>
        <v>P'LADE HEDGEHOPPERS</v>
      </c>
      <c r="F78" s="5">
        <f t="shared" si="16"/>
        <v>42</v>
      </c>
      <c r="G78" s="7">
        <f t="shared" si="17"/>
        <v>26.52</v>
      </c>
      <c r="H78" s="5" t="str">
        <f t="shared" si="10"/>
        <v>M</v>
      </c>
      <c r="I78" s="5" t="str">
        <f t="shared" si="11"/>
        <v>Y</v>
      </c>
    </row>
    <row r="79" spans="1:9" ht="12.75">
      <c r="A79" s="4">
        <v>76</v>
      </c>
      <c r="B79" s="5">
        <f t="shared" si="12"/>
        <v>179</v>
      </c>
      <c r="C79" s="6" t="str">
        <f t="shared" si="13"/>
        <v>JAMES</v>
      </c>
      <c r="D79" s="6" t="str">
        <f t="shared" si="14"/>
        <v>MARK</v>
      </c>
      <c r="E79" s="6" t="str">
        <f t="shared" si="15"/>
        <v>STEYNING AC</v>
      </c>
      <c r="F79" s="5" t="e">
        <f t="shared" si="16"/>
        <v>#REF!</v>
      </c>
      <c r="G79" s="7">
        <f t="shared" si="17"/>
        <v>26.57</v>
      </c>
      <c r="H79" s="5" t="str">
        <f t="shared" si="10"/>
        <v>M</v>
      </c>
      <c r="I79" s="5" t="str">
        <f t="shared" si="11"/>
        <v>Y</v>
      </c>
    </row>
    <row r="80" spans="1:9" ht="12.75">
      <c r="A80" s="4">
        <v>77</v>
      </c>
      <c r="B80" s="5">
        <f t="shared" si="12"/>
        <v>189</v>
      </c>
      <c r="C80" s="6" t="str">
        <f t="shared" si="13"/>
        <v>ATKINSON</v>
      </c>
      <c r="D80" s="6" t="str">
        <f t="shared" si="14"/>
        <v>MARTIN</v>
      </c>
      <c r="E80" s="6" t="str">
        <f t="shared" si="15"/>
        <v>STEYNING AC</v>
      </c>
      <c r="F80" s="5" t="e">
        <f t="shared" si="16"/>
        <v>#REF!</v>
      </c>
      <c r="G80" s="7">
        <f t="shared" si="17"/>
        <v>26.59</v>
      </c>
      <c r="H80" s="5" t="str">
        <f t="shared" si="10"/>
        <v>M</v>
      </c>
      <c r="I80" s="5" t="str">
        <f t="shared" si="11"/>
        <v>Y</v>
      </c>
    </row>
    <row r="81" spans="1:9" ht="12.75">
      <c r="A81" s="4">
        <v>78</v>
      </c>
      <c r="B81" s="5">
        <f t="shared" si="12"/>
        <v>190</v>
      </c>
      <c r="C81" s="6" t="str">
        <f t="shared" si="13"/>
        <v>KING </v>
      </c>
      <c r="D81" s="6" t="str">
        <f t="shared" si="14"/>
        <v>DAVE</v>
      </c>
      <c r="E81" s="6" t="str">
        <f t="shared" si="15"/>
        <v>STEYNING AC</v>
      </c>
      <c r="F81" s="5" t="e">
        <f t="shared" si="16"/>
        <v>#REF!</v>
      </c>
      <c r="G81" s="7">
        <f t="shared" si="17"/>
        <v>26.59</v>
      </c>
      <c r="H81" s="5" t="str">
        <f t="shared" si="10"/>
        <v>M</v>
      </c>
      <c r="I81" s="5" t="str">
        <f t="shared" si="11"/>
        <v>Y</v>
      </c>
    </row>
    <row r="82" spans="1:9" ht="12.75">
      <c r="A82" s="4">
        <v>79</v>
      </c>
      <c r="B82" s="5">
        <f t="shared" si="12"/>
        <v>402</v>
      </c>
      <c r="C82" s="6" t="str">
        <f t="shared" si="13"/>
        <v>LAVERY</v>
      </c>
      <c r="D82" s="6" t="str">
        <f t="shared" si="14"/>
        <v>JOE</v>
      </c>
      <c r="E82" s="6" t="str">
        <f t="shared" si="15"/>
        <v>SAINTS &amp; SINNERS</v>
      </c>
      <c r="F82" s="5" t="e">
        <f t="shared" si="16"/>
        <v>#REF!</v>
      </c>
      <c r="G82" s="7">
        <f t="shared" si="17"/>
        <v>27</v>
      </c>
      <c r="H82" s="5" t="str">
        <f t="shared" si="10"/>
        <v>M</v>
      </c>
      <c r="I82" s="5" t="str">
        <f t="shared" si="11"/>
        <v>Y</v>
      </c>
    </row>
    <row r="83" spans="1:9" ht="12.75">
      <c r="A83" s="4">
        <v>80</v>
      </c>
      <c r="B83" s="5">
        <f t="shared" si="12"/>
        <v>203</v>
      </c>
      <c r="C83" s="6" t="str">
        <f t="shared" si="13"/>
        <v>PLUMMER</v>
      </c>
      <c r="D83" s="6" t="str">
        <f t="shared" si="14"/>
        <v>ANTHONY</v>
      </c>
      <c r="E83" s="6" t="str">
        <f t="shared" si="15"/>
        <v>ARUNNERS</v>
      </c>
      <c r="F83" s="5">
        <f t="shared" si="16"/>
        <v>30</v>
      </c>
      <c r="G83" s="7">
        <f t="shared" si="17"/>
        <v>27.01</v>
      </c>
      <c r="H83" s="5" t="str">
        <f t="shared" si="10"/>
        <v>M</v>
      </c>
      <c r="I83" s="5" t="str">
        <f t="shared" si="11"/>
        <v>Y</v>
      </c>
    </row>
    <row r="84" spans="1:9" ht="12.75">
      <c r="A84" s="4">
        <v>81</v>
      </c>
      <c r="B84" s="5">
        <f t="shared" si="12"/>
        <v>4</v>
      </c>
      <c r="C84" s="6" t="str">
        <f t="shared" si="13"/>
        <v>AYRES</v>
      </c>
      <c r="D84" s="6" t="str">
        <f t="shared" si="14"/>
        <v>KEITH</v>
      </c>
      <c r="E84" s="6" t="str">
        <f t="shared" si="15"/>
        <v>HORSHAM JOGGERS</v>
      </c>
      <c r="F84" s="5">
        <f t="shared" si="16"/>
        <v>44</v>
      </c>
      <c r="G84" s="7">
        <f t="shared" si="17"/>
        <v>27.08</v>
      </c>
      <c r="H84" s="5" t="str">
        <f t="shared" si="10"/>
        <v>M</v>
      </c>
      <c r="I84" s="5" t="str">
        <f t="shared" si="11"/>
        <v>Y</v>
      </c>
    </row>
    <row r="85" spans="1:9" ht="12.75">
      <c r="A85" s="4">
        <v>82</v>
      </c>
      <c r="B85" s="5">
        <f t="shared" si="12"/>
        <v>241</v>
      </c>
      <c r="C85" s="6" t="str">
        <f t="shared" si="13"/>
        <v>BUSSELL</v>
      </c>
      <c r="D85" s="6" t="str">
        <f t="shared" si="14"/>
        <v>FIONA</v>
      </c>
      <c r="E85" s="6" t="str">
        <f t="shared" si="15"/>
        <v>BURGESS HILL RUNNERS</v>
      </c>
      <c r="F85" s="5">
        <f t="shared" si="16"/>
        <v>28</v>
      </c>
      <c r="G85" s="7">
        <f t="shared" si="17"/>
        <v>27.11</v>
      </c>
      <c r="H85" s="5" t="str">
        <f t="shared" si="10"/>
        <v>F</v>
      </c>
      <c r="I85" s="5" t="str">
        <f t="shared" si="11"/>
        <v>Y</v>
      </c>
    </row>
    <row r="86" spans="1:9" ht="12.75">
      <c r="A86" s="4">
        <v>83</v>
      </c>
      <c r="B86" s="5">
        <f t="shared" si="12"/>
        <v>291</v>
      </c>
      <c r="C86" s="6" t="str">
        <f t="shared" si="13"/>
        <v>SPELLER</v>
      </c>
      <c r="D86" s="6" t="str">
        <f t="shared" si="14"/>
        <v>RICHARD</v>
      </c>
      <c r="E86" s="6" t="str">
        <f t="shared" si="15"/>
        <v>WORTHING STRIDERS</v>
      </c>
      <c r="F86" s="5">
        <f t="shared" si="16"/>
        <v>44</v>
      </c>
      <c r="G86" s="7">
        <f t="shared" si="17"/>
        <v>27.19</v>
      </c>
      <c r="H86" s="5" t="str">
        <f t="shared" si="10"/>
        <v>M</v>
      </c>
      <c r="I86" s="5" t="str">
        <f t="shared" si="11"/>
        <v>Y</v>
      </c>
    </row>
    <row r="87" spans="1:9" ht="12.75">
      <c r="A87" s="4">
        <v>84</v>
      </c>
      <c r="B87" s="5">
        <f t="shared" si="12"/>
        <v>160</v>
      </c>
      <c r="C87" s="6" t="str">
        <f t="shared" si="13"/>
        <v>DAVIS</v>
      </c>
      <c r="D87" s="6" t="str">
        <f t="shared" si="14"/>
        <v>MATT</v>
      </c>
      <c r="E87" s="6" t="str">
        <f t="shared" si="15"/>
        <v>FITTLEWORTH FLYERS</v>
      </c>
      <c r="F87" s="5" t="e">
        <f t="shared" si="16"/>
        <v>#REF!</v>
      </c>
      <c r="G87" s="7">
        <f t="shared" si="17"/>
        <v>27.19</v>
      </c>
      <c r="H87" s="5" t="str">
        <f t="shared" si="10"/>
        <v>M</v>
      </c>
      <c r="I87" s="5" t="str">
        <f t="shared" si="11"/>
        <v>Y</v>
      </c>
    </row>
    <row r="88" spans="1:9" ht="12.75">
      <c r="A88" s="4">
        <v>85</v>
      </c>
      <c r="B88" s="5">
        <f t="shared" si="12"/>
        <v>399</v>
      </c>
      <c r="C88" s="6" t="str">
        <f t="shared" si="13"/>
        <v>PEARCE</v>
      </c>
      <c r="D88" s="6" t="str">
        <f t="shared" si="14"/>
        <v>IAN</v>
      </c>
      <c r="E88" s="6" t="str">
        <f t="shared" si="15"/>
        <v>SAINTS &amp; SINNERS</v>
      </c>
      <c r="F88" s="5" t="e">
        <f t="shared" si="16"/>
        <v>#REF!</v>
      </c>
      <c r="G88" s="7">
        <f t="shared" si="17"/>
        <v>27.19</v>
      </c>
      <c r="H88" s="5" t="str">
        <f t="shared" si="10"/>
        <v>M</v>
      </c>
      <c r="I88" s="5" t="str">
        <f t="shared" si="11"/>
        <v>Y</v>
      </c>
    </row>
    <row r="89" spans="1:9" ht="12.75">
      <c r="A89" s="4">
        <v>86</v>
      </c>
      <c r="B89" s="5">
        <f t="shared" si="12"/>
        <v>293</v>
      </c>
      <c r="C89" s="6" t="str">
        <f t="shared" si="13"/>
        <v>CORIN</v>
      </c>
      <c r="D89" s="6" t="str">
        <f t="shared" si="14"/>
        <v>CLINTON</v>
      </c>
      <c r="E89" s="6" t="str">
        <f t="shared" si="15"/>
        <v>WORTHING STRIDERS</v>
      </c>
      <c r="F89" s="5">
        <f t="shared" si="16"/>
        <v>36</v>
      </c>
      <c r="G89" s="7">
        <f t="shared" si="17"/>
        <v>27.2</v>
      </c>
      <c r="H89" s="5" t="str">
        <f t="shared" si="10"/>
        <v>M</v>
      </c>
      <c r="I89" s="5" t="str">
        <f t="shared" si="11"/>
        <v>Y</v>
      </c>
    </row>
    <row r="90" spans="1:9" ht="12.75">
      <c r="A90" s="4">
        <v>87</v>
      </c>
      <c r="B90" s="5">
        <f t="shared" si="12"/>
        <v>309</v>
      </c>
      <c r="C90" s="6" t="str">
        <f t="shared" si="13"/>
        <v>HARRINGTON</v>
      </c>
      <c r="D90" s="6" t="str">
        <f t="shared" si="14"/>
        <v>RO</v>
      </c>
      <c r="E90" s="6" t="str">
        <f t="shared" si="15"/>
        <v>SOUTHWICK STROLLERS</v>
      </c>
      <c r="F90" s="5" t="e">
        <f t="shared" si="16"/>
        <v>#REF!</v>
      </c>
      <c r="G90" s="7">
        <f t="shared" si="17"/>
        <v>27.21</v>
      </c>
      <c r="H90" s="5" t="str">
        <f t="shared" si="10"/>
        <v>M</v>
      </c>
      <c r="I90" s="5" t="str">
        <f t="shared" si="11"/>
        <v>Y</v>
      </c>
    </row>
    <row r="91" spans="1:9" ht="12.75">
      <c r="A91" s="4">
        <v>88</v>
      </c>
      <c r="B91" s="5">
        <f t="shared" si="12"/>
        <v>423</v>
      </c>
      <c r="C91" s="6" t="str">
        <f t="shared" si="13"/>
        <v>PARKHOUSE</v>
      </c>
      <c r="D91" s="6" t="str">
        <f t="shared" si="14"/>
        <v>MATT</v>
      </c>
      <c r="E91" s="6" t="e">
        <f t="shared" si="15"/>
        <v>#REF!</v>
      </c>
      <c r="F91" s="5">
        <f t="shared" si="16"/>
        <v>29</v>
      </c>
      <c r="G91" s="7">
        <f t="shared" si="17"/>
        <v>27.22</v>
      </c>
      <c r="H91" s="5" t="str">
        <f t="shared" si="10"/>
        <v>M</v>
      </c>
      <c r="I91" s="5" t="e">
        <f t="shared" si="11"/>
        <v>#REF!</v>
      </c>
    </row>
    <row r="92" spans="1:9" ht="12.75">
      <c r="A92" s="4">
        <v>89</v>
      </c>
      <c r="B92" s="5">
        <f t="shared" si="12"/>
        <v>1</v>
      </c>
      <c r="C92" s="6" t="str">
        <f t="shared" si="13"/>
        <v>SHEARING</v>
      </c>
      <c r="D92" s="6" t="str">
        <f t="shared" si="14"/>
        <v>JOHN</v>
      </c>
      <c r="E92" s="6" t="e">
        <f t="shared" si="15"/>
        <v>#REF!</v>
      </c>
      <c r="F92" s="5">
        <f t="shared" si="16"/>
        <v>38</v>
      </c>
      <c r="G92" s="7">
        <f t="shared" si="17"/>
        <v>27.22</v>
      </c>
      <c r="H92" s="5" t="str">
        <f t="shared" si="10"/>
        <v>M</v>
      </c>
      <c r="I92" s="5" t="e">
        <f t="shared" si="11"/>
        <v>#REF!</v>
      </c>
    </row>
    <row r="93" spans="1:9" ht="12.75">
      <c r="A93" s="4">
        <v>90</v>
      </c>
      <c r="B93" s="5">
        <f t="shared" si="12"/>
        <v>453</v>
      </c>
      <c r="C93" s="6" t="str">
        <f t="shared" si="13"/>
        <v>GHEZZAR</v>
      </c>
      <c r="D93" s="6" t="str">
        <f t="shared" si="14"/>
        <v>NEIL</v>
      </c>
      <c r="E93" s="6" t="e">
        <f t="shared" si="15"/>
        <v>#REF!</v>
      </c>
      <c r="F93" s="5">
        <f t="shared" si="16"/>
        <v>36</v>
      </c>
      <c r="G93" s="7">
        <f t="shared" si="17"/>
        <v>27.31</v>
      </c>
      <c r="H93" s="5" t="str">
        <f t="shared" si="10"/>
        <v>M</v>
      </c>
      <c r="I93" s="5" t="e">
        <f t="shared" si="11"/>
        <v>#REF!</v>
      </c>
    </row>
    <row r="94" spans="1:9" ht="12.75">
      <c r="A94" s="4">
        <v>91</v>
      </c>
      <c r="B94" s="5">
        <f t="shared" si="12"/>
        <v>145</v>
      </c>
      <c r="C94" s="6" t="str">
        <f t="shared" si="13"/>
        <v>KELSEY</v>
      </c>
      <c r="D94" s="6" t="str">
        <f t="shared" si="14"/>
        <v>NADINE</v>
      </c>
      <c r="E94" s="6" t="str">
        <f t="shared" si="15"/>
        <v>FITTLEWORTH FLYERS</v>
      </c>
      <c r="F94" s="5" t="e">
        <f t="shared" si="16"/>
        <v>#REF!</v>
      </c>
      <c r="G94" s="7">
        <f t="shared" si="17"/>
        <v>27.41</v>
      </c>
      <c r="H94" s="5" t="str">
        <f t="shared" si="10"/>
        <v>F</v>
      </c>
      <c r="I94" s="5" t="str">
        <f t="shared" si="11"/>
        <v>Y</v>
      </c>
    </row>
    <row r="95" spans="1:9" ht="12.75">
      <c r="A95" s="4">
        <v>92</v>
      </c>
      <c r="B95" s="5">
        <f t="shared" si="12"/>
        <v>229</v>
      </c>
      <c r="C95" s="6" t="str">
        <f t="shared" si="13"/>
        <v>JENKINS</v>
      </c>
      <c r="D95" s="6" t="str">
        <f t="shared" si="14"/>
        <v>CHRIS</v>
      </c>
      <c r="E95" s="6" t="str">
        <f t="shared" si="15"/>
        <v>BURGESS HILL RUNNERS</v>
      </c>
      <c r="F95" s="5">
        <f t="shared" si="16"/>
        <v>23</v>
      </c>
      <c r="G95" s="7">
        <f t="shared" si="17"/>
        <v>27.41</v>
      </c>
      <c r="H95" s="5" t="str">
        <f t="shared" si="10"/>
        <v>M</v>
      </c>
      <c r="I95" s="5" t="str">
        <f t="shared" si="11"/>
        <v>Y</v>
      </c>
    </row>
    <row r="96" spans="1:9" ht="12.75">
      <c r="A96" s="4">
        <v>93</v>
      </c>
      <c r="B96" s="5">
        <f t="shared" si="12"/>
        <v>286</v>
      </c>
      <c r="C96" s="6" t="str">
        <f t="shared" si="13"/>
        <v>MORREY</v>
      </c>
      <c r="D96" s="6" t="str">
        <f t="shared" si="14"/>
        <v>JOHN</v>
      </c>
      <c r="E96" s="6" t="str">
        <f t="shared" si="15"/>
        <v>WORTHING HARRIERS</v>
      </c>
      <c r="F96" s="5">
        <f t="shared" si="16"/>
        <v>14</v>
      </c>
      <c r="G96" s="7">
        <f t="shared" si="17"/>
        <v>27.44</v>
      </c>
      <c r="H96" s="5" t="str">
        <f t="shared" si="10"/>
        <v>M</v>
      </c>
      <c r="I96" s="5" t="str">
        <f t="shared" si="11"/>
        <v>Y</v>
      </c>
    </row>
    <row r="97" spans="1:9" ht="12.75">
      <c r="A97" s="4">
        <v>94</v>
      </c>
      <c r="B97" s="5">
        <f t="shared" si="12"/>
        <v>274</v>
      </c>
      <c r="C97" s="6" t="str">
        <f t="shared" si="13"/>
        <v>SHIRLEY</v>
      </c>
      <c r="D97" s="6" t="str">
        <f t="shared" si="14"/>
        <v>REG</v>
      </c>
      <c r="E97" s="6" t="str">
        <f t="shared" si="15"/>
        <v>GORING ROAD RUNNERS</v>
      </c>
      <c r="F97" s="5" t="e">
        <f t="shared" si="16"/>
        <v>#REF!</v>
      </c>
      <c r="G97" s="7">
        <f t="shared" si="17"/>
        <v>27.45</v>
      </c>
      <c r="H97" s="5" t="str">
        <f t="shared" si="10"/>
        <v>M</v>
      </c>
      <c r="I97" s="5" t="str">
        <f t="shared" si="11"/>
        <v>Y</v>
      </c>
    </row>
    <row r="98" spans="1:9" ht="12.75">
      <c r="A98" s="4">
        <v>95</v>
      </c>
      <c r="B98" s="5">
        <f t="shared" si="12"/>
        <v>344</v>
      </c>
      <c r="C98" s="6" t="str">
        <f t="shared" si="13"/>
        <v>COLE</v>
      </c>
      <c r="D98" s="6" t="str">
        <f t="shared" si="14"/>
        <v>ALEX</v>
      </c>
      <c r="E98" s="6" t="str">
        <f t="shared" si="15"/>
        <v>HENFIELD JOGGERS</v>
      </c>
      <c r="F98" s="5" t="e">
        <f t="shared" si="16"/>
        <v>#REF!</v>
      </c>
      <c r="G98" s="7">
        <f t="shared" si="17"/>
        <v>27.47</v>
      </c>
      <c r="H98" s="5" t="str">
        <f t="shared" si="10"/>
        <v>M</v>
      </c>
      <c r="I98" s="5" t="str">
        <f t="shared" si="11"/>
        <v>Y</v>
      </c>
    </row>
    <row r="99" spans="1:9" ht="12.75">
      <c r="A99" s="4">
        <v>96</v>
      </c>
      <c r="B99" s="5">
        <f t="shared" si="12"/>
        <v>5</v>
      </c>
      <c r="C99" s="6" t="str">
        <f t="shared" si="13"/>
        <v>KNEE</v>
      </c>
      <c r="D99" s="6" t="str">
        <f t="shared" si="14"/>
        <v>PETER</v>
      </c>
      <c r="E99" s="6" t="e">
        <f t="shared" si="15"/>
        <v>#REF!</v>
      </c>
      <c r="F99" s="5">
        <f t="shared" si="16"/>
        <v>41</v>
      </c>
      <c r="G99" s="7">
        <f t="shared" si="17"/>
        <v>27.48</v>
      </c>
      <c r="H99" s="5" t="str">
        <f t="shared" si="10"/>
        <v>M</v>
      </c>
      <c r="I99" s="5" t="e">
        <f t="shared" si="11"/>
        <v>#REF!</v>
      </c>
    </row>
    <row r="100" spans="1:9" ht="12.75">
      <c r="A100" s="4">
        <v>97</v>
      </c>
      <c r="B100" s="5">
        <f t="shared" si="12"/>
        <v>123</v>
      </c>
      <c r="C100" s="6" t="str">
        <f t="shared" si="13"/>
        <v>HORN</v>
      </c>
      <c r="D100" s="6" t="str">
        <f t="shared" si="14"/>
        <v>STEVE</v>
      </c>
      <c r="E100" s="6" t="str">
        <f t="shared" si="15"/>
        <v>HAYWARDS HEATH</v>
      </c>
      <c r="F100" s="5" t="e">
        <f t="shared" si="16"/>
        <v>#REF!</v>
      </c>
      <c r="G100" s="7">
        <f t="shared" si="17"/>
        <v>27.5</v>
      </c>
      <c r="H100" s="5" t="str">
        <f t="shared" si="10"/>
        <v>M</v>
      </c>
      <c r="I100" s="5" t="str">
        <f t="shared" si="11"/>
        <v>Y</v>
      </c>
    </row>
    <row r="101" spans="1:9" ht="12.75">
      <c r="A101" s="4">
        <v>98</v>
      </c>
      <c r="B101" s="5">
        <f t="shared" si="12"/>
        <v>227</v>
      </c>
      <c r="C101" s="6" t="str">
        <f t="shared" si="13"/>
        <v>SHOTTON</v>
      </c>
      <c r="D101" s="6" t="str">
        <f t="shared" si="14"/>
        <v>JOSH</v>
      </c>
      <c r="E101" s="6" t="str">
        <f t="shared" si="15"/>
        <v>BURGESS HILL RUNNERS</v>
      </c>
      <c r="F101" s="5">
        <f t="shared" si="16"/>
        <v>18</v>
      </c>
      <c r="G101" s="7">
        <f t="shared" si="17"/>
        <v>27.51</v>
      </c>
      <c r="H101" s="5" t="str">
        <f t="shared" si="10"/>
        <v>M</v>
      </c>
      <c r="I101" s="5" t="str">
        <f t="shared" si="11"/>
        <v>Y</v>
      </c>
    </row>
    <row r="102" spans="1:9" ht="12.75">
      <c r="A102" s="4">
        <v>99</v>
      </c>
      <c r="B102" s="5">
        <f t="shared" si="12"/>
        <v>356</v>
      </c>
      <c r="C102" s="6" t="str">
        <f t="shared" si="13"/>
        <v>LEWIS</v>
      </c>
      <c r="D102" s="6" t="str">
        <f t="shared" si="14"/>
        <v>JULIA</v>
      </c>
      <c r="E102" s="6" t="str">
        <f t="shared" si="15"/>
        <v>HENFIELD JOGGERS</v>
      </c>
      <c r="F102" s="5" t="e">
        <f t="shared" si="16"/>
        <v>#REF!</v>
      </c>
      <c r="G102" s="7">
        <f t="shared" si="17"/>
        <v>27.54</v>
      </c>
      <c r="H102" s="5" t="str">
        <f t="shared" si="10"/>
        <v>F</v>
      </c>
      <c r="I102" s="5" t="str">
        <f t="shared" si="11"/>
        <v>Y</v>
      </c>
    </row>
    <row r="103" spans="1:9" ht="12.75">
      <c r="A103" s="4">
        <v>100</v>
      </c>
      <c r="B103" s="5">
        <f t="shared" si="12"/>
        <v>77</v>
      </c>
      <c r="C103" s="6" t="str">
        <f t="shared" si="13"/>
        <v>WATSON</v>
      </c>
      <c r="D103" s="6" t="str">
        <f t="shared" si="14"/>
        <v>MARK</v>
      </c>
      <c r="E103" s="6" t="str">
        <f t="shared" si="15"/>
        <v>WORTHING HARRIERS</v>
      </c>
      <c r="F103" s="5">
        <f t="shared" si="16"/>
        <v>49</v>
      </c>
      <c r="G103" s="7">
        <f t="shared" si="17"/>
        <v>27.56</v>
      </c>
      <c r="H103" s="5" t="str">
        <f t="shared" si="10"/>
        <v>M</v>
      </c>
      <c r="I103" s="5" t="str">
        <f t="shared" si="11"/>
        <v>Y</v>
      </c>
    </row>
    <row r="104" spans="1:9" ht="12.75">
      <c r="A104" s="4">
        <v>101</v>
      </c>
      <c r="B104" s="5">
        <f t="shared" si="12"/>
        <v>460</v>
      </c>
      <c r="C104" s="6" t="str">
        <f t="shared" si="13"/>
        <v>SMITH</v>
      </c>
      <c r="D104" s="6" t="str">
        <f t="shared" si="14"/>
        <v>KEN</v>
      </c>
      <c r="E104" s="6" t="str">
        <f t="shared" si="15"/>
        <v>SEAFORD AC</v>
      </c>
      <c r="F104" s="5">
        <f t="shared" si="16"/>
        <v>57</v>
      </c>
      <c r="G104" s="7">
        <f t="shared" si="17"/>
        <v>27.59</v>
      </c>
      <c r="H104" s="5" t="str">
        <f t="shared" si="10"/>
        <v>M</v>
      </c>
      <c r="I104" s="5" t="e">
        <f t="shared" si="11"/>
        <v>#REF!</v>
      </c>
    </row>
    <row r="105" spans="1:9" ht="12.75">
      <c r="A105" s="4">
        <v>102</v>
      </c>
      <c r="B105" s="5">
        <f t="shared" si="12"/>
        <v>416</v>
      </c>
      <c r="C105" s="6" t="str">
        <f t="shared" si="13"/>
        <v>BURGESS</v>
      </c>
      <c r="D105" s="6" t="str">
        <f t="shared" si="14"/>
        <v>JOHN</v>
      </c>
      <c r="E105" s="6" t="str">
        <f t="shared" si="15"/>
        <v>STEYNING AC</v>
      </c>
      <c r="F105" s="5">
        <f t="shared" si="16"/>
        <v>36</v>
      </c>
      <c r="G105" s="7">
        <f t="shared" si="17"/>
        <v>28</v>
      </c>
      <c r="H105" s="5" t="str">
        <f t="shared" si="10"/>
        <v>M</v>
      </c>
      <c r="I105" s="5" t="str">
        <f t="shared" si="11"/>
        <v>Y</v>
      </c>
    </row>
    <row r="106" spans="1:9" ht="12.75">
      <c r="A106" s="4">
        <v>103</v>
      </c>
      <c r="B106" s="5">
        <f t="shared" si="12"/>
        <v>484</v>
      </c>
      <c r="C106" s="6" t="str">
        <f t="shared" si="13"/>
        <v>EARL</v>
      </c>
      <c r="D106" s="6" t="str">
        <f t="shared" si="14"/>
        <v>JUSTIN</v>
      </c>
      <c r="E106" s="6" t="str">
        <f t="shared" si="15"/>
        <v>WORTHING HARRIERS</v>
      </c>
      <c r="F106" s="5">
        <f t="shared" si="16"/>
        <v>35</v>
      </c>
      <c r="G106" s="7">
        <f t="shared" si="17"/>
        <v>28.02</v>
      </c>
      <c r="H106" s="5" t="str">
        <f t="shared" si="10"/>
        <v>M</v>
      </c>
      <c r="I106" s="5" t="str">
        <f t="shared" si="11"/>
        <v>Y</v>
      </c>
    </row>
    <row r="107" spans="1:9" ht="12.75">
      <c r="A107" s="4">
        <v>104</v>
      </c>
      <c r="B107" s="5">
        <f t="shared" si="12"/>
        <v>166</v>
      </c>
      <c r="C107" s="6" t="str">
        <f t="shared" si="13"/>
        <v>RAINER</v>
      </c>
      <c r="D107" s="6" t="str">
        <f t="shared" si="14"/>
        <v>JAMES</v>
      </c>
      <c r="E107" s="6" t="str">
        <f t="shared" si="15"/>
        <v>FITTLEWORTH FLYERS</v>
      </c>
      <c r="F107" s="5" t="e">
        <f t="shared" si="16"/>
        <v>#REF!</v>
      </c>
      <c r="G107" s="7">
        <f t="shared" si="17"/>
        <v>28.03</v>
      </c>
      <c r="H107" s="5" t="str">
        <f t="shared" si="10"/>
        <v>M</v>
      </c>
      <c r="I107" s="5" t="str">
        <f t="shared" si="11"/>
        <v>Y</v>
      </c>
    </row>
    <row r="108" spans="1:9" ht="12.75">
      <c r="A108" s="4">
        <v>105</v>
      </c>
      <c r="B108" s="5">
        <f t="shared" si="12"/>
        <v>409</v>
      </c>
      <c r="C108" s="6" t="str">
        <f t="shared" si="13"/>
        <v>SUSHAMS</v>
      </c>
      <c r="D108" s="6" t="str">
        <f t="shared" si="14"/>
        <v>ANTHONY</v>
      </c>
      <c r="E108" s="6" t="str">
        <f t="shared" si="15"/>
        <v>FITTLEWORTH FLYERS</v>
      </c>
      <c r="F108" s="5">
        <f t="shared" si="16"/>
        <v>48</v>
      </c>
      <c r="G108" s="7">
        <f t="shared" si="17"/>
        <v>28.07</v>
      </c>
      <c r="H108" s="5" t="str">
        <f t="shared" si="10"/>
        <v>M</v>
      </c>
      <c r="I108" s="5" t="str">
        <f t="shared" si="11"/>
        <v>Y</v>
      </c>
    </row>
    <row r="109" spans="1:9" ht="12.75">
      <c r="A109" s="4">
        <v>106</v>
      </c>
      <c r="B109" s="5">
        <f t="shared" si="12"/>
        <v>167</v>
      </c>
      <c r="C109" s="6" t="str">
        <f t="shared" si="13"/>
        <v>ROBERTS</v>
      </c>
      <c r="D109" s="6" t="str">
        <f t="shared" si="14"/>
        <v>TERRY</v>
      </c>
      <c r="E109" s="6" t="str">
        <f t="shared" si="15"/>
        <v>FITTLEWORTH FLYERS</v>
      </c>
      <c r="F109" s="5" t="e">
        <f t="shared" si="16"/>
        <v>#REF!</v>
      </c>
      <c r="G109" s="7">
        <f t="shared" si="17"/>
        <v>28.09</v>
      </c>
      <c r="H109" s="5" t="str">
        <f t="shared" si="10"/>
        <v>M</v>
      </c>
      <c r="I109" s="5" t="str">
        <f t="shared" si="11"/>
        <v>Y</v>
      </c>
    </row>
    <row r="110" spans="1:9" ht="12.75">
      <c r="A110" s="4">
        <v>107</v>
      </c>
      <c r="B110" s="5">
        <f t="shared" si="12"/>
        <v>408</v>
      </c>
      <c r="C110" s="6" t="str">
        <f t="shared" si="13"/>
        <v>ROBINSON</v>
      </c>
      <c r="D110" s="6" t="str">
        <f t="shared" si="14"/>
        <v>GUY</v>
      </c>
      <c r="E110" s="6" t="e">
        <f t="shared" si="15"/>
        <v>#REF!</v>
      </c>
      <c r="F110" s="5">
        <f t="shared" si="16"/>
        <v>43</v>
      </c>
      <c r="G110" s="7">
        <f t="shared" si="17"/>
        <v>28.11</v>
      </c>
      <c r="H110" s="5" t="str">
        <f t="shared" si="10"/>
        <v>M</v>
      </c>
      <c r="I110" s="5" t="e">
        <f t="shared" si="11"/>
        <v>#REF!</v>
      </c>
    </row>
    <row r="111" spans="1:9" ht="12.75">
      <c r="A111" s="4">
        <v>108</v>
      </c>
      <c r="B111" s="5">
        <f t="shared" si="12"/>
        <v>212</v>
      </c>
      <c r="C111" s="6" t="str">
        <f t="shared" si="13"/>
        <v>SCOTT</v>
      </c>
      <c r="D111" s="6" t="str">
        <f t="shared" si="14"/>
        <v>GAYLEEN</v>
      </c>
      <c r="E111" s="6" t="str">
        <f t="shared" si="15"/>
        <v>ARUNNERS</v>
      </c>
      <c r="F111" s="5">
        <f t="shared" si="16"/>
        <v>57</v>
      </c>
      <c r="G111" s="7">
        <f t="shared" si="17"/>
        <v>28.14</v>
      </c>
      <c r="H111" s="5" t="str">
        <f t="shared" si="10"/>
        <v>F</v>
      </c>
      <c r="I111" s="5" t="str">
        <f t="shared" si="11"/>
        <v>Y</v>
      </c>
    </row>
    <row r="112" spans="1:9" ht="12.75">
      <c r="A112" s="4">
        <v>109</v>
      </c>
      <c r="B112" s="5">
        <f t="shared" si="12"/>
        <v>235</v>
      </c>
      <c r="C112" s="6" t="str">
        <f t="shared" si="13"/>
        <v>SAYERS</v>
      </c>
      <c r="D112" s="6" t="str">
        <f t="shared" si="14"/>
        <v>ANDY</v>
      </c>
      <c r="E112" s="6" t="str">
        <f t="shared" si="15"/>
        <v>BURGESS HILL RUNNERS</v>
      </c>
      <c r="F112" s="5">
        <f t="shared" si="16"/>
        <v>42</v>
      </c>
      <c r="G112" s="7">
        <f t="shared" si="17"/>
        <v>28.15</v>
      </c>
      <c r="H112" s="5" t="str">
        <f t="shared" si="10"/>
        <v>M</v>
      </c>
      <c r="I112" s="5" t="str">
        <f t="shared" si="11"/>
        <v>Y</v>
      </c>
    </row>
    <row r="113" spans="1:9" ht="12.75">
      <c r="A113" s="4">
        <v>110</v>
      </c>
      <c r="B113" s="5">
        <f t="shared" si="12"/>
        <v>329</v>
      </c>
      <c r="C113" s="6" t="str">
        <f t="shared" si="13"/>
        <v>WEBB</v>
      </c>
      <c r="D113" s="6" t="str">
        <f t="shared" si="14"/>
        <v>CAROL</v>
      </c>
      <c r="E113" s="6" t="str">
        <f t="shared" si="15"/>
        <v>SOUTHWICK STROLLERS</v>
      </c>
      <c r="F113" s="5" t="e">
        <f t="shared" si="16"/>
        <v>#REF!</v>
      </c>
      <c r="G113" s="7">
        <f t="shared" si="17"/>
        <v>28.16</v>
      </c>
      <c r="H113" s="5" t="str">
        <f t="shared" si="10"/>
        <v>F</v>
      </c>
      <c r="I113" s="5" t="str">
        <f t="shared" si="11"/>
        <v>Y</v>
      </c>
    </row>
    <row r="114" spans="1:9" ht="12.75">
      <c r="A114" s="4">
        <v>111</v>
      </c>
      <c r="B114" s="5">
        <f t="shared" si="12"/>
        <v>464</v>
      </c>
      <c r="C114" s="6" t="str">
        <f t="shared" si="13"/>
        <v>BATEMAN</v>
      </c>
      <c r="D114" s="6" t="str">
        <f t="shared" si="14"/>
        <v>JOHN</v>
      </c>
      <c r="E114" s="6" t="e">
        <f t="shared" si="15"/>
        <v>#REF!</v>
      </c>
      <c r="F114" s="5">
        <f t="shared" si="16"/>
        <v>53</v>
      </c>
      <c r="G114" s="7">
        <f t="shared" si="17"/>
        <v>28.19</v>
      </c>
      <c r="H114" s="5" t="str">
        <f t="shared" si="10"/>
        <v>M</v>
      </c>
      <c r="I114" s="5" t="e">
        <f t="shared" si="11"/>
        <v>#REF!</v>
      </c>
    </row>
    <row r="115" spans="1:9" ht="12.75">
      <c r="A115" s="4">
        <v>112</v>
      </c>
      <c r="B115" s="5">
        <f t="shared" si="12"/>
        <v>492</v>
      </c>
      <c r="C115" s="6" t="str">
        <f t="shared" si="13"/>
        <v>HAWKINS</v>
      </c>
      <c r="D115" s="6" t="str">
        <f t="shared" si="14"/>
        <v>AMELIA</v>
      </c>
      <c r="E115" s="6" t="str">
        <f t="shared" si="15"/>
        <v>BTON&amp;HOVE AC</v>
      </c>
      <c r="F115" s="5">
        <f t="shared" si="16"/>
        <v>28</v>
      </c>
      <c r="G115" s="7">
        <f t="shared" si="17"/>
        <v>28.21</v>
      </c>
      <c r="H115" s="5" t="str">
        <f t="shared" si="10"/>
        <v>F</v>
      </c>
      <c r="I115" s="5" t="e">
        <f t="shared" si="11"/>
        <v>#REF!</v>
      </c>
    </row>
    <row r="116" spans="1:9" ht="12.75">
      <c r="A116" s="4">
        <v>113</v>
      </c>
      <c r="B116" s="5">
        <f t="shared" si="12"/>
        <v>373</v>
      </c>
      <c r="C116" s="6" t="str">
        <f t="shared" si="13"/>
        <v>HOLDFORD</v>
      </c>
      <c r="D116" s="6" t="str">
        <f t="shared" si="14"/>
        <v>BARRY</v>
      </c>
      <c r="E116" s="6" t="str">
        <f t="shared" si="15"/>
        <v>CHICHESTER RUNNERS</v>
      </c>
      <c r="F116" s="5" t="e">
        <f t="shared" si="16"/>
        <v>#REF!</v>
      </c>
      <c r="G116" s="7">
        <f t="shared" si="17"/>
        <v>28.22</v>
      </c>
      <c r="H116" s="5" t="str">
        <f t="shared" si="10"/>
        <v>M</v>
      </c>
      <c r="I116" s="5" t="str">
        <f t="shared" si="11"/>
        <v>Y</v>
      </c>
    </row>
    <row r="117" spans="1:9" ht="12.75">
      <c r="A117" s="4">
        <v>114</v>
      </c>
      <c r="B117" s="5">
        <f t="shared" si="12"/>
        <v>4</v>
      </c>
      <c r="C117" s="6" t="str">
        <f t="shared" si="13"/>
        <v>AYRES</v>
      </c>
      <c r="D117" s="6" t="str">
        <f t="shared" si="14"/>
        <v>KEITH</v>
      </c>
      <c r="E117" s="6" t="str">
        <f t="shared" si="15"/>
        <v>HORSHAM JOGGERS</v>
      </c>
      <c r="F117" s="5">
        <f t="shared" si="16"/>
        <v>44</v>
      </c>
      <c r="G117" s="7">
        <f t="shared" si="17"/>
        <v>28.23</v>
      </c>
      <c r="H117" s="5" t="str">
        <f t="shared" si="10"/>
        <v>M</v>
      </c>
      <c r="I117" s="5" t="str">
        <f t="shared" si="11"/>
        <v>Y</v>
      </c>
    </row>
    <row r="118" spans="1:9" ht="12.75">
      <c r="A118" s="4">
        <v>115</v>
      </c>
      <c r="B118" s="5">
        <f t="shared" si="12"/>
        <v>249</v>
      </c>
      <c r="C118" s="6" t="str">
        <f t="shared" si="13"/>
        <v>RENDALL</v>
      </c>
      <c r="D118" s="6" t="str">
        <f t="shared" si="14"/>
        <v>JO</v>
      </c>
      <c r="E118" s="6" t="str">
        <f t="shared" si="15"/>
        <v>BURGESS HILL RUNNERS</v>
      </c>
      <c r="F118" s="5">
        <f t="shared" si="16"/>
        <v>23</v>
      </c>
      <c r="G118" s="7">
        <f t="shared" si="17"/>
        <v>28.24</v>
      </c>
      <c r="H118" s="5" t="str">
        <f t="shared" si="10"/>
        <v>F</v>
      </c>
      <c r="I118" s="5" t="str">
        <f t="shared" si="11"/>
        <v>Y</v>
      </c>
    </row>
    <row r="119" spans="1:9" ht="12.75">
      <c r="A119" s="4">
        <v>116</v>
      </c>
      <c r="B119" s="5">
        <f t="shared" si="12"/>
        <v>137</v>
      </c>
      <c r="C119" s="6" t="str">
        <f t="shared" si="13"/>
        <v>BEARMAN</v>
      </c>
      <c r="D119" s="6" t="str">
        <f t="shared" si="14"/>
        <v>JILL</v>
      </c>
      <c r="E119" s="6" t="str">
        <f t="shared" si="15"/>
        <v>FITTLEWORTH FLYERS</v>
      </c>
      <c r="F119" s="5" t="e">
        <f t="shared" si="16"/>
        <v>#REF!</v>
      </c>
      <c r="G119" s="7">
        <f t="shared" si="17"/>
        <v>28.26</v>
      </c>
      <c r="H119" s="5" t="str">
        <f t="shared" si="10"/>
        <v>F</v>
      </c>
      <c r="I119" s="5" t="str">
        <f t="shared" si="11"/>
        <v>Y</v>
      </c>
    </row>
    <row r="120" spans="1:9" ht="12.75">
      <c r="A120" s="4">
        <v>117</v>
      </c>
      <c r="B120" s="5">
        <f t="shared" si="12"/>
        <v>151</v>
      </c>
      <c r="C120" s="6" t="str">
        <f t="shared" si="13"/>
        <v>TOMBS</v>
      </c>
      <c r="D120" s="6" t="str">
        <f t="shared" si="14"/>
        <v>LINDA</v>
      </c>
      <c r="E120" s="6" t="str">
        <f t="shared" si="15"/>
        <v>FITTLEWORTH FLYERS</v>
      </c>
      <c r="F120" s="5" t="e">
        <f t="shared" si="16"/>
        <v>#REF!</v>
      </c>
      <c r="G120" s="7">
        <f t="shared" si="17"/>
        <v>28.28</v>
      </c>
      <c r="H120" s="5" t="str">
        <f t="shared" si="10"/>
        <v>F</v>
      </c>
      <c r="I120" s="5" t="str">
        <f t="shared" si="11"/>
        <v>Y</v>
      </c>
    </row>
    <row r="121" spans="1:9" ht="12.75">
      <c r="A121" s="4">
        <v>118</v>
      </c>
      <c r="B121" s="5">
        <f t="shared" si="12"/>
        <v>34</v>
      </c>
      <c r="C121" s="6" t="str">
        <f t="shared" si="13"/>
        <v>BETTS</v>
      </c>
      <c r="D121" s="6" t="str">
        <f t="shared" si="14"/>
        <v>JOHN</v>
      </c>
      <c r="E121" s="6" t="str">
        <f t="shared" si="15"/>
        <v>CHICHESTER RUNNERS</v>
      </c>
      <c r="F121" s="5">
        <f t="shared" si="16"/>
        <v>59</v>
      </c>
      <c r="G121" s="7">
        <f t="shared" si="17"/>
        <v>28.31</v>
      </c>
      <c r="H121" s="5" t="str">
        <f t="shared" si="10"/>
        <v>M</v>
      </c>
      <c r="I121" s="5" t="str">
        <f t="shared" si="11"/>
        <v>Y</v>
      </c>
    </row>
    <row r="122" spans="1:9" ht="12.75">
      <c r="A122" s="4">
        <v>119</v>
      </c>
      <c r="B122" s="5">
        <f t="shared" si="12"/>
        <v>481</v>
      </c>
      <c r="C122" s="6" t="str">
        <f t="shared" si="13"/>
        <v>DUNCAN</v>
      </c>
      <c r="D122" s="6" t="str">
        <f t="shared" si="14"/>
        <v>IAN</v>
      </c>
      <c r="E122" s="6" t="str">
        <f t="shared" si="15"/>
        <v>WORTHING HARRIERS</v>
      </c>
      <c r="F122" s="5">
        <f t="shared" si="16"/>
        <v>60</v>
      </c>
      <c r="G122" s="7">
        <f t="shared" si="17"/>
        <v>28.31</v>
      </c>
      <c r="H122" s="5" t="str">
        <f t="shared" si="10"/>
        <v>M</v>
      </c>
      <c r="I122" s="5" t="str">
        <f t="shared" si="11"/>
        <v>Y</v>
      </c>
    </row>
    <row r="123" spans="1:9" ht="12.75">
      <c r="A123" s="4">
        <v>120</v>
      </c>
      <c r="B123" s="5">
        <f t="shared" si="12"/>
        <v>169</v>
      </c>
      <c r="C123" s="6" t="str">
        <f t="shared" si="13"/>
        <v>WEBSTER</v>
      </c>
      <c r="D123" s="6" t="str">
        <f t="shared" si="14"/>
        <v>ANDREW</v>
      </c>
      <c r="E123" s="6" t="str">
        <f t="shared" si="15"/>
        <v>FITTLEWORTH FLYERS</v>
      </c>
      <c r="F123" s="5" t="e">
        <f t="shared" si="16"/>
        <v>#REF!</v>
      </c>
      <c r="G123" s="7">
        <f t="shared" si="17"/>
        <v>28.33</v>
      </c>
      <c r="H123" s="5" t="str">
        <f t="shared" si="10"/>
        <v>M</v>
      </c>
      <c r="I123" s="5" t="str">
        <f t="shared" si="11"/>
        <v>Y</v>
      </c>
    </row>
    <row r="124" spans="1:9" ht="12.75">
      <c r="A124" s="4">
        <v>121</v>
      </c>
      <c r="B124" s="5">
        <f t="shared" si="12"/>
        <v>297</v>
      </c>
      <c r="C124" s="6" t="str">
        <f t="shared" si="13"/>
        <v>SPOOR</v>
      </c>
      <c r="D124" s="6" t="str">
        <f t="shared" si="14"/>
        <v>TONY</v>
      </c>
      <c r="E124" s="6" t="str">
        <f t="shared" si="15"/>
        <v>WORTHING STRIDERS</v>
      </c>
      <c r="F124" s="5">
        <f t="shared" si="16"/>
        <v>40</v>
      </c>
      <c r="G124" s="7">
        <f t="shared" si="17"/>
        <v>28.33</v>
      </c>
      <c r="H124" s="5" t="str">
        <f t="shared" si="10"/>
        <v>M</v>
      </c>
      <c r="I124" s="5" t="str">
        <f t="shared" si="11"/>
        <v>Y</v>
      </c>
    </row>
    <row r="125" spans="1:9" ht="12.75">
      <c r="A125" s="4">
        <v>122</v>
      </c>
      <c r="B125" s="5">
        <f t="shared" si="12"/>
        <v>191</v>
      </c>
      <c r="C125" s="6" t="str">
        <f t="shared" si="13"/>
        <v>OXLEY</v>
      </c>
      <c r="D125" s="6" t="str">
        <f t="shared" si="14"/>
        <v>AMANDA</v>
      </c>
      <c r="E125" s="6" t="str">
        <f t="shared" si="15"/>
        <v>STEYNING AC</v>
      </c>
      <c r="F125" s="5" t="e">
        <f t="shared" si="16"/>
        <v>#REF!</v>
      </c>
      <c r="G125" s="7">
        <f t="shared" si="17"/>
        <v>28.34</v>
      </c>
      <c r="H125" s="5" t="str">
        <f t="shared" si="10"/>
        <v>F</v>
      </c>
      <c r="I125" s="5" t="str">
        <f t="shared" si="11"/>
        <v>Y</v>
      </c>
    </row>
    <row r="126" spans="1:9" ht="12.75">
      <c r="A126" s="4">
        <v>123</v>
      </c>
      <c r="B126" s="5">
        <f t="shared" si="12"/>
        <v>58</v>
      </c>
      <c r="C126" s="6" t="str">
        <f t="shared" si="13"/>
        <v>THOMAS</v>
      </c>
      <c r="D126" s="6" t="str">
        <f t="shared" si="14"/>
        <v>BOB</v>
      </c>
      <c r="E126" s="6" t="str">
        <f t="shared" si="15"/>
        <v>WORTHING HARRIERS</v>
      </c>
      <c r="F126" s="5">
        <f t="shared" si="16"/>
        <v>64</v>
      </c>
      <c r="G126" s="7">
        <f t="shared" si="17"/>
        <v>28.36</v>
      </c>
      <c r="H126" s="5" t="str">
        <f t="shared" si="10"/>
        <v>M</v>
      </c>
      <c r="I126" s="5" t="str">
        <f t="shared" si="11"/>
        <v>Y</v>
      </c>
    </row>
    <row r="127" spans="1:9" ht="12.75">
      <c r="A127" s="4">
        <v>124</v>
      </c>
      <c r="B127" s="5">
        <f t="shared" si="12"/>
        <v>127</v>
      </c>
      <c r="C127" s="6" t="str">
        <f t="shared" si="13"/>
        <v>SYKES</v>
      </c>
      <c r="D127" s="6" t="str">
        <f t="shared" si="14"/>
        <v>MARK</v>
      </c>
      <c r="E127" s="6" t="str">
        <f t="shared" si="15"/>
        <v>HAYWARDS HEATH</v>
      </c>
      <c r="F127" s="5" t="e">
        <f t="shared" si="16"/>
        <v>#REF!</v>
      </c>
      <c r="G127" s="7">
        <f t="shared" si="17"/>
        <v>28.39</v>
      </c>
      <c r="H127" s="5" t="str">
        <f t="shared" si="10"/>
        <v>M</v>
      </c>
      <c r="I127" s="5" t="str">
        <f t="shared" si="11"/>
        <v>Y</v>
      </c>
    </row>
    <row r="128" spans="1:9" ht="12.75">
      <c r="A128" s="4">
        <v>125</v>
      </c>
      <c r="B128" s="5">
        <f t="shared" si="12"/>
        <v>267</v>
      </c>
      <c r="C128" s="6" t="str">
        <f t="shared" si="13"/>
        <v>WOODWARD</v>
      </c>
      <c r="D128" s="6" t="str">
        <f t="shared" si="14"/>
        <v>JAMES</v>
      </c>
      <c r="E128" s="6" t="e">
        <f t="shared" si="15"/>
        <v>#REF!</v>
      </c>
      <c r="F128" s="5">
        <f t="shared" si="16"/>
        <v>33</v>
      </c>
      <c r="G128" s="7">
        <f t="shared" si="17"/>
        <v>28.41</v>
      </c>
      <c r="H128" s="5" t="str">
        <f t="shared" si="10"/>
        <v>M</v>
      </c>
      <c r="I128" s="5" t="e">
        <f t="shared" si="11"/>
        <v>#REF!</v>
      </c>
    </row>
    <row r="129" spans="1:9" ht="12.75">
      <c r="A129" s="4">
        <v>126</v>
      </c>
      <c r="B129" s="5">
        <f t="shared" si="12"/>
        <v>454</v>
      </c>
      <c r="C129" s="6" t="str">
        <f t="shared" si="13"/>
        <v>HENSHALL</v>
      </c>
      <c r="D129" s="6" t="str">
        <f t="shared" si="14"/>
        <v>MARK</v>
      </c>
      <c r="E129" s="6" t="e">
        <f t="shared" si="15"/>
        <v>#REF!</v>
      </c>
      <c r="F129" s="5">
        <f t="shared" si="16"/>
        <v>47</v>
      </c>
      <c r="G129" s="7">
        <f t="shared" si="17"/>
        <v>28.42</v>
      </c>
      <c r="H129" s="5" t="str">
        <f t="shared" si="10"/>
        <v>M</v>
      </c>
      <c r="I129" s="5" t="e">
        <f t="shared" si="11"/>
        <v>#REF!</v>
      </c>
    </row>
    <row r="130" spans="1:9" ht="12.75">
      <c r="A130" s="4">
        <v>127</v>
      </c>
      <c r="B130" s="5">
        <f t="shared" si="12"/>
        <v>228</v>
      </c>
      <c r="C130" s="6" t="str">
        <f t="shared" si="13"/>
        <v>JENKINS</v>
      </c>
      <c r="D130" s="6" t="str">
        <f t="shared" si="14"/>
        <v>ANDY</v>
      </c>
      <c r="E130" s="6" t="str">
        <f t="shared" si="15"/>
        <v>BURGESS HILL RUNNERS</v>
      </c>
      <c r="F130" s="5">
        <f t="shared" si="16"/>
        <v>47</v>
      </c>
      <c r="G130" s="7">
        <f t="shared" si="17"/>
        <v>28.43</v>
      </c>
      <c r="H130" s="5" t="str">
        <f t="shared" si="10"/>
        <v>M</v>
      </c>
      <c r="I130" s="5" t="str">
        <f t="shared" si="11"/>
        <v>Y</v>
      </c>
    </row>
    <row r="131" spans="1:9" ht="12.75">
      <c r="A131" s="4">
        <v>128</v>
      </c>
      <c r="B131" s="5">
        <f t="shared" si="12"/>
        <v>176</v>
      </c>
      <c r="C131" s="6" t="str">
        <f t="shared" si="13"/>
        <v>MASON</v>
      </c>
      <c r="D131" s="6" t="str">
        <f t="shared" si="14"/>
        <v>BRIAN</v>
      </c>
      <c r="E131" s="6" t="str">
        <f t="shared" si="15"/>
        <v>STEYNING AC</v>
      </c>
      <c r="F131" s="5" t="e">
        <f t="shared" si="16"/>
        <v>#REF!</v>
      </c>
      <c r="G131" s="7">
        <f t="shared" si="17"/>
        <v>28.44</v>
      </c>
      <c r="H131" s="5" t="str">
        <f t="shared" si="10"/>
        <v>M</v>
      </c>
      <c r="I131" s="5" t="str">
        <f t="shared" si="11"/>
        <v>Y</v>
      </c>
    </row>
    <row r="132" spans="1:9" ht="12.75">
      <c r="A132" s="4">
        <v>129</v>
      </c>
      <c r="B132" s="5">
        <f t="shared" si="12"/>
        <v>486</v>
      </c>
      <c r="C132" s="6" t="str">
        <f t="shared" si="13"/>
        <v>WISE</v>
      </c>
      <c r="D132" s="6" t="str">
        <f t="shared" si="14"/>
        <v>LOUISE</v>
      </c>
      <c r="E132" s="6" t="str">
        <f t="shared" si="15"/>
        <v>BTON&amp;HOVERUNSISTER</v>
      </c>
      <c r="F132" s="5">
        <f t="shared" si="16"/>
        <v>46</v>
      </c>
      <c r="G132" s="7">
        <f t="shared" si="17"/>
        <v>28.58</v>
      </c>
      <c r="H132" s="5" t="str">
        <f t="shared" si="10"/>
        <v>F</v>
      </c>
      <c r="I132" s="5" t="e">
        <f t="shared" si="11"/>
        <v>#REF!</v>
      </c>
    </row>
    <row r="133" spans="1:9" ht="12.75">
      <c r="A133" s="4">
        <v>130</v>
      </c>
      <c r="B133" s="5">
        <f t="shared" si="12"/>
        <v>398</v>
      </c>
      <c r="C133" s="6" t="str">
        <f t="shared" si="13"/>
        <v>CARGAN</v>
      </c>
      <c r="D133" s="6" t="str">
        <f t="shared" si="14"/>
        <v>PETE</v>
      </c>
      <c r="E133" s="6" t="str">
        <f t="shared" si="15"/>
        <v>SAINTS &amp; SINNERS</v>
      </c>
      <c r="F133" s="5" t="e">
        <f t="shared" si="16"/>
        <v>#REF!</v>
      </c>
      <c r="G133" s="7">
        <f t="shared" si="17"/>
        <v>29.01</v>
      </c>
      <c r="H133" s="5" t="str">
        <f aca="true" t="shared" si="18" ref="H133:H196">VLOOKUP($B133,entry2006,7)</f>
        <v>M</v>
      </c>
      <c r="I133" s="5" t="str">
        <f aca="true" t="shared" si="19" ref="I133:I196">VLOOKUP($B133,entry2006,6)</f>
        <v>Y</v>
      </c>
    </row>
    <row r="134" spans="1:9" ht="12.75">
      <c r="A134" s="4">
        <v>131</v>
      </c>
      <c r="B134" s="5">
        <f t="shared" si="12"/>
        <v>155</v>
      </c>
      <c r="C134" s="6" t="str">
        <f t="shared" si="13"/>
        <v>BEDFORD</v>
      </c>
      <c r="D134" s="6" t="str">
        <f t="shared" si="14"/>
        <v>BILL</v>
      </c>
      <c r="E134" s="6" t="str">
        <f t="shared" si="15"/>
        <v>FITTLEWORTH FLYERS</v>
      </c>
      <c r="F134" s="5" t="e">
        <f t="shared" si="16"/>
        <v>#REF!</v>
      </c>
      <c r="G134" s="7">
        <f t="shared" si="17"/>
        <v>29.022</v>
      </c>
      <c r="H134" s="5" t="str">
        <f t="shared" si="18"/>
        <v>M</v>
      </c>
      <c r="I134" s="5" t="str">
        <f t="shared" si="19"/>
        <v>Y</v>
      </c>
    </row>
    <row r="135" spans="1:9" ht="12.75">
      <c r="A135" s="4">
        <v>132</v>
      </c>
      <c r="B135" s="5">
        <f aca="true" t="shared" si="20" ref="B135:B166">VLOOKUP(A135,results2006,2)</f>
        <v>472</v>
      </c>
      <c r="C135" s="6" t="str">
        <f aca="true" t="shared" si="21" ref="C135:C166">VLOOKUP($B135,entry2006,2)</f>
        <v>STEPHENS</v>
      </c>
      <c r="D135" s="6" t="str">
        <f aca="true" t="shared" si="22" ref="D135:D166">VLOOKUP($B135,entry2006,3)</f>
        <v>JASON</v>
      </c>
      <c r="E135" s="6" t="e">
        <f aca="true" t="shared" si="23" ref="E135:E166">VLOOKUP($B135,entry2006,4)</f>
        <v>#REF!</v>
      </c>
      <c r="F135" s="5">
        <f aca="true" t="shared" si="24" ref="F135:F166">VLOOKUP($B135,entry2006,5)</f>
        <v>39</v>
      </c>
      <c r="G135" s="7">
        <f aca="true" t="shared" si="25" ref="G135:G166">VLOOKUP(A135,results2006,3)</f>
        <v>29.07</v>
      </c>
      <c r="H135" s="5" t="str">
        <f t="shared" si="18"/>
        <v>M</v>
      </c>
      <c r="I135" s="5" t="e">
        <f t="shared" si="19"/>
        <v>#REF!</v>
      </c>
    </row>
    <row r="136" spans="1:9" ht="12.75">
      <c r="A136" s="4">
        <v>133</v>
      </c>
      <c r="B136" s="5">
        <f t="shared" si="20"/>
        <v>116</v>
      </c>
      <c r="C136" s="6" t="str">
        <f t="shared" si="21"/>
        <v>GILL</v>
      </c>
      <c r="D136" s="6" t="str">
        <f t="shared" si="22"/>
        <v>MARTIN</v>
      </c>
      <c r="E136" s="6" t="str">
        <f t="shared" si="23"/>
        <v>GORING ROAD RUNNERS</v>
      </c>
      <c r="F136" s="5">
        <f t="shared" si="24"/>
        <v>37</v>
      </c>
      <c r="G136" s="7">
        <f t="shared" si="25"/>
        <v>29.08</v>
      </c>
      <c r="H136" s="5" t="str">
        <f t="shared" si="18"/>
        <v>M</v>
      </c>
      <c r="I136" s="5" t="e">
        <f t="shared" si="19"/>
        <v>#REF!</v>
      </c>
    </row>
    <row r="137" spans="1:9" ht="12.75">
      <c r="A137" s="4">
        <v>134</v>
      </c>
      <c r="B137" s="5">
        <f t="shared" si="20"/>
        <v>414</v>
      </c>
      <c r="C137" s="6" t="str">
        <f t="shared" si="21"/>
        <v>SPILLER</v>
      </c>
      <c r="D137" s="6" t="str">
        <f t="shared" si="22"/>
        <v>COLIN</v>
      </c>
      <c r="E137" s="6" t="e">
        <f t="shared" si="23"/>
        <v>#REF!</v>
      </c>
      <c r="F137" s="5">
        <f t="shared" si="24"/>
        <v>35</v>
      </c>
      <c r="G137" s="7">
        <f t="shared" si="25"/>
        <v>29.09</v>
      </c>
      <c r="H137" s="5" t="str">
        <f t="shared" si="18"/>
        <v>M</v>
      </c>
      <c r="I137" s="5" t="e">
        <f t="shared" si="19"/>
        <v>#REF!</v>
      </c>
    </row>
    <row r="138" spans="1:9" ht="12.75">
      <c r="A138" s="4">
        <v>135</v>
      </c>
      <c r="B138" s="5">
        <f t="shared" si="20"/>
        <v>368</v>
      </c>
      <c r="C138" s="6" t="str">
        <f t="shared" si="21"/>
        <v>BATT</v>
      </c>
      <c r="D138" s="6" t="str">
        <f t="shared" si="22"/>
        <v>KEVIN</v>
      </c>
      <c r="E138" s="6" t="str">
        <f t="shared" si="23"/>
        <v>CHICHESTER RUNNERS</v>
      </c>
      <c r="F138" s="5" t="e">
        <f t="shared" si="24"/>
        <v>#REF!</v>
      </c>
      <c r="G138" s="7">
        <f t="shared" si="25"/>
        <v>29.12</v>
      </c>
      <c r="H138" s="5" t="str">
        <f t="shared" si="18"/>
        <v>M</v>
      </c>
      <c r="I138" s="5" t="str">
        <f t="shared" si="19"/>
        <v>Y</v>
      </c>
    </row>
    <row r="139" spans="1:9" ht="12.75">
      <c r="A139" s="4">
        <v>136</v>
      </c>
      <c r="B139" s="5">
        <f t="shared" si="20"/>
        <v>9</v>
      </c>
      <c r="C139" s="6" t="str">
        <f t="shared" si="21"/>
        <v>HEADINGTON</v>
      </c>
      <c r="D139" s="6" t="str">
        <f t="shared" si="22"/>
        <v>TOM</v>
      </c>
      <c r="E139" s="6" t="str">
        <f t="shared" si="23"/>
        <v>WORTHING HARRIERS</v>
      </c>
      <c r="F139" s="5">
        <f t="shared" si="24"/>
        <v>16</v>
      </c>
      <c r="G139" s="7">
        <f t="shared" si="25"/>
        <v>29.14</v>
      </c>
      <c r="H139" s="5" t="str">
        <f t="shared" si="18"/>
        <v>M</v>
      </c>
      <c r="I139" s="5" t="str">
        <f t="shared" si="19"/>
        <v>Y</v>
      </c>
    </row>
    <row r="140" spans="1:9" ht="12.75">
      <c r="A140" s="4">
        <v>137</v>
      </c>
      <c r="B140" s="5">
        <f t="shared" si="20"/>
        <v>219</v>
      </c>
      <c r="C140" s="6" t="str">
        <f t="shared" si="21"/>
        <v>DELDERFIELD</v>
      </c>
      <c r="D140" s="6" t="str">
        <f t="shared" si="22"/>
        <v>KEITH</v>
      </c>
      <c r="E140" s="6" t="str">
        <f t="shared" si="23"/>
        <v>BURGESS HILL RUNNERS</v>
      </c>
      <c r="F140" s="5">
        <f t="shared" si="24"/>
        <v>50</v>
      </c>
      <c r="G140" s="7">
        <f t="shared" si="25"/>
        <v>29.15</v>
      </c>
      <c r="H140" s="5" t="str">
        <f t="shared" si="18"/>
        <v>M</v>
      </c>
      <c r="I140" s="5" t="str">
        <f t="shared" si="19"/>
        <v>Y</v>
      </c>
    </row>
    <row r="141" spans="1:9" ht="12.75">
      <c r="A141" s="4">
        <v>138</v>
      </c>
      <c r="B141" s="5">
        <f t="shared" si="20"/>
        <v>157</v>
      </c>
      <c r="C141" s="6" t="str">
        <f t="shared" si="21"/>
        <v>CAMPBELL</v>
      </c>
      <c r="D141" s="6" t="str">
        <f t="shared" si="22"/>
        <v>CHRIS</v>
      </c>
      <c r="E141" s="6" t="str">
        <f t="shared" si="23"/>
        <v>FITTLEWORTH FLYERS</v>
      </c>
      <c r="F141" s="5" t="e">
        <f t="shared" si="24"/>
        <v>#REF!</v>
      </c>
      <c r="G141" s="7">
        <f t="shared" si="25"/>
        <v>29.16</v>
      </c>
      <c r="H141" s="5" t="str">
        <f t="shared" si="18"/>
        <v>M</v>
      </c>
      <c r="I141" s="5" t="str">
        <f t="shared" si="19"/>
        <v>Y</v>
      </c>
    </row>
    <row r="142" spans="1:9" ht="12.75">
      <c r="A142" s="4">
        <v>139</v>
      </c>
      <c r="B142" s="5">
        <f t="shared" si="20"/>
        <v>205</v>
      </c>
      <c r="C142" s="6" t="str">
        <f t="shared" si="21"/>
        <v>SMYTH</v>
      </c>
      <c r="D142" s="6" t="str">
        <f t="shared" si="22"/>
        <v>NUALA</v>
      </c>
      <c r="E142" s="6" t="str">
        <f t="shared" si="23"/>
        <v>ARUNNERS</v>
      </c>
      <c r="F142" s="5">
        <f t="shared" si="24"/>
        <v>43</v>
      </c>
      <c r="G142" s="7">
        <f t="shared" si="25"/>
        <v>29.19</v>
      </c>
      <c r="H142" s="5" t="str">
        <f t="shared" si="18"/>
        <v>F</v>
      </c>
      <c r="I142" s="5" t="str">
        <f t="shared" si="19"/>
        <v>Y</v>
      </c>
    </row>
    <row r="143" spans="1:9" ht="12.75">
      <c r="A143" s="4">
        <v>140</v>
      </c>
      <c r="B143" s="5">
        <f t="shared" si="20"/>
        <v>237</v>
      </c>
      <c r="C143" s="6" t="str">
        <f t="shared" si="21"/>
        <v>LAVIS</v>
      </c>
      <c r="D143" s="6" t="str">
        <f t="shared" si="22"/>
        <v>JAN</v>
      </c>
      <c r="E143" s="6" t="str">
        <f t="shared" si="23"/>
        <v>BURGESS HILL RUNNERS</v>
      </c>
      <c r="F143" s="5">
        <f t="shared" si="24"/>
        <v>44</v>
      </c>
      <c r="G143" s="7">
        <f t="shared" si="25"/>
        <v>29.21</v>
      </c>
      <c r="H143" s="5" t="str">
        <f t="shared" si="18"/>
        <v>F</v>
      </c>
      <c r="I143" s="5" t="str">
        <f t="shared" si="19"/>
        <v>Y</v>
      </c>
    </row>
    <row r="144" spans="1:9" ht="12.75">
      <c r="A144" s="4">
        <v>141</v>
      </c>
      <c r="B144" s="5">
        <f t="shared" si="20"/>
        <v>213</v>
      </c>
      <c r="C144" s="6" t="str">
        <f t="shared" si="21"/>
        <v>INGRAM</v>
      </c>
      <c r="D144" s="6" t="str">
        <f t="shared" si="22"/>
        <v>ROBERT</v>
      </c>
      <c r="E144" s="6" t="str">
        <f t="shared" si="23"/>
        <v>ARUNNERS</v>
      </c>
      <c r="F144" s="5">
        <f t="shared" si="24"/>
        <v>43</v>
      </c>
      <c r="G144" s="7">
        <f t="shared" si="25"/>
        <v>29.22</v>
      </c>
      <c r="H144" s="5" t="str">
        <f t="shared" si="18"/>
        <v>M</v>
      </c>
      <c r="I144" s="5" t="str">
        <f t="shared" si="19"/>
        <v>Y</v>
      </c>
    </row>
    <row r="145" spans="1:9" ht="12.75">
      <c r="A145" s="4">
        <v>142</v>
      </c>
      <c r="B145" s="5">
        <f t="shared" si="20"/>
        <v>198</v>
      </c>
      <c r="C145" s="6" t="str">
        <f t="shared" si="21"/>
        <v>CAFFERTY</v>
      </c>
      <c r="D145" s="6" t="str">
        <f t="shared" si="22"/>
        <v>HANNAH</v>
      </c>
      <c r="E145" s="6" t="str">
        <f t="shared" si="23"/>
        <v>STEYNING AC</v>
      </c>
      <c r="F145" s="5" t="e">
        <f t="shared" si="24"/>
        <v>#REF!</v>
      </c>
      <c r="G145" s="7">
        <f t="shared" si="25"/>
        <v>29.25</v>
      </c>
      <c r="H145" s="5" t="str">
        <f t="shared" si="18"/>
        <v>F</v>
      </c>
      <c r="I145" s="5" t="str">
        <f t="shared" si="19"/>
        <v>Y</v>
      </c>
    </row>
    <row r="146" spans="1:9" ht="12.75">
      <c r="A146" s="4">
        <v>143</v>
      </c>
      <c r="B146" s="5">
        <f t="shared" si="20"/>
        <v>144</v>
      </c>
      <c r="C146" s="6" t="str">
        <f t="shared" si="21"/>
        <v>HARRIS</v>
      </c>
      <c r="D146" s="6" t="str">
        <f t="shared" si="22"/>
        <v>DONNA</v>
      </c>
      <c r="E146" s="6" t="str">
        <f t="shared" si="23"/>
        <v>FITTLEWORTH FLYERS</v>
      </c>
      <c r="F146" s="5" t="e">
        <f t="shared" si="24"/>
        <v>#REF!</v>
      </c>
      <c r="G146" s="7">
        <f t="shared" si="25"/>
        <v>29.26</v>
      </c>
      <c r="H146" s="5" t="str">
        <f t="shared" si="18"/>
        <v>F</v>
      </c>
      <c r="I146" s="5" t="str">
        <f t="shared" si="19"/>
        <v>Y</v>
      </c>
    </row>
    <row r="147" spans="1:9" ht="12.75">
      <c r="A147" s="4">
        <v>144</v>
      </c>
      <c r="B147" s="5">
        <f t="shared" si="20"/>
        <v>138</v>
      </c>
      <c r="C147" s="6" t="str">
        <f t="shared" si="21"/>
        <v>BOWERS</v>
      </c>
      <c r="D147" s="6" t="str">
        <f t="shared" si="22"/>
        <v>LIZ</v>
      </c>
      <c r="E147" s="6" t="str">
        <f t="shared" si="23"/>
        <v>FITTLEWORTH FLYERS</v>
      </c>
      <c r="F147" s="5" t="e">
        <f t="shared" si="24"/>
        <v>#REF!</v>
      </c>
      <c r="G147" s="7">
        <f t="shared" si="25"/>
        <v>29.26</v>
      </c>
      <c r="H147" s="5" t="str">
        <f t="shared" si="18"/>
        <v>F</v>
      </c>
      <c r="I147" s="5" t="str">
        <f t="shared" si="19"/>
        <v>Y</v>
      </c>
    </row>
    <row r="148" spans="1:9" ht="12.75">
      <c r="A148" s="4">
        <v>145</v>
      </c>
      <c r="B148" s="5">
        <f t="shared" si="20"/>
        <v>276</v>
      </c>
      <c r="C148" s="6" t="str">
        <f t="shared" si="21"/>
        <v>DAWSON</v>
      </c>
      <c r="D148" s="6" t="str">
        <f t="shared" si="22"/>
        <v>JAMIE</v>
      </c>
      <c r="E148" s="6" t="str">
        <f t="shared" si="23"/>
        <v>GORING ROAD RUNNERS</v>
      </c>
      <c r="F148" s="5" t="e">
        <f t="shared" si="24"/>
        <v>#REF!</v>
      </c>
      <c r="G148" s="7">
        <f t="shared" si="25"/>
        <v>29.28</v>
      </c>
      <c r="H148" s="5" t="str">
        <f t="shared" si="18"/>
        <v>M</v>
      </c>
      <c r="I148" s="5" t="str">
        <f t="shared" si="19"/>
        <v>Y</v>
      </c>
    </row>
    <row r="149" spans="1:9" ht="12.75">
      <c r="A149" s="4">
        <v>146</v>
      </c>
      <c r="B149" s="5">
        <f t="shared" si="20"/>
        <v>173</v>
      </c>
      <c r="C149" s="6" t="str">
        <f t="shared" si="21"/>
        <v>KILLICK</v>
      </c>
      <c r="D149" s="6" t="str">
        <f t="shared" si="22"/>
        <v>JOHN</v>
      </c>
      <c r="E149" s="6" t="str">
        <f t="shared" si="23"/>
        <v>STEYNING AC</v>
      </c>
      <c r="F149" s="5" t="e">
        <f t="shared" si="24"/>
        <v>#REF!</v>
      </c>
      <c r="G149" s="7">
        <f t="shared" si="25"/>
        <v>29.29</v>
      </c>
      <c r="H149" s="5" t="str">
        <f t="shared" si="18"/>
        <v>M</v>
      </c>
      <c r="I149" s="5" t="str">
        <f t="shared" si="19"/>
        <v>Y</v>
      </c>
    </row>
    <row r="150" spans="1:9" ht="12.75">
      <c r="A150" s="4">
        <v>147</v>
      </c>
      <c r="B150" s="5">
        <f t="shared" si="20"/>
        <v>187</v>
      </c>
      <c r="C150" s="6" t="str">
        <f t="shared" si="21"/>
        <v>HESKETH</v>
      </c>
      <c r="D150" s="6" t="str">
        <f t="shared" si="22"/>
        <v>MARTIN</v>
      </c>
      <c r="E150" s="6" t="str">
        <f t="shared" si="23"/>
        <v>STEYNING AC</v>
      </c>
      <c r="F150" s="5" t="e">
        <f t="shared" si="24"/>
        <v>#REF!</v>
      </c>
      <c r="G150" s="7">
        <f t="shared" si="25"/>
        <v>29.32</v>
      </c>
      <c r="H150" s="5" t="str">
        <f t="shared" si="18"/>
        <v>M</v>
      </c>
      <c r="I150" s="5" t="str">
        <f t="shared" si="19"/>
        <v>Y</v>
      </c>
    </row>
    <row r="151" spans="1:9" ht="12.75">
      <c r="A151" s="4">
        <v>148</v>
      </c>
      <c r="B151" s="5">
        <f t="shared" si="20"/>
        <v>439</v>
      </c>
      <c r="C151" s="6" t="str">
        <f t="shared" si="21"/>
        <v>LEWIS</v>
      </c>
      <c r="D151" s="6" t="str">
        <f t="shared" si="22"/>
        <v>RAY</v>
      </c>
      <c r="E151" s="6" t="str">
        <f t="shared" si="23"/>
        <v>PORTSMOUTH AC</v>
      </c>
      <c r="F151" s="5">
        <f t="shared" si="24"/>
        <v>60</v>
      </c>
      <c r="G151" s="7">
        <f t="shared" si="25"/>
        <v>29.36</v>
      </c>
      <c r="H151" s="5" t="str">
        <f t="shared" si="18"/>
        <v>M</v>
      </c>
      <c r="I151" s="5" t="e">
        <f t="shared" si="19"/>
        <v>#REF!</v>
      </c>
    </row>
    <row r="152" spans="1:9" ht="12.75">
      <c r="A152" s="4">
        <v>149</v>
      </c>
      <c r="B152" s="5">
        <f t="shared" si="20"/>
        <v>2</v>
      </c>
      <c r="C152" s="6" t="str">
        <f t="shared" si="21"/>
        <v>WHITE</v>
      </c>
      <c r="D152" s="6" t="str">
        <f t="shared" si="22"/>
        <v>SIMON</v>
      </c>
      <c r="E152" s="6" t="e">
        <f t="shared" si="23"/>
        <v>#REF!</v>
      </c>
      <c r="F152" s="5">
        <f t="shared" si="24"/>
        <v>29</v>
      </c>
      <c r="G152" s="7">
        <f t="shared" si="25"/>
        <v>29.37</v>
      </c>
      <c r="H152" s="5" t="str">
        <f t="shared" si="18"/>
        <v>M</v>
      </c>
      <c r="I152" s="5" t="e">
        <f t="shared" si="19"/>
        <v>#REF!</v>
      </c>
    </row>
    <row r="153" spans="1:9" ht="12.75">
      <c r="A153" s="4">
        <v>150</v>
      </c>
      <c r="B153" s="5">
        <f t="shared" si="20"/>
        <v>279</v>
      </c>
      <c r="C153" s="6" t="str">
        <f t="shared" si="21"/>
        <v>SWINBURNE</v>
      </c>
      <c r="D153" s="6" t="str">
        <f t="shared" si="22"/>
        <v>PAUL</v>
      </c>
      <c r="E153" s="6" t="e">
        <f t="shared" si="23"/>
        <v>#REF!</v>
      </c>
      <c r="F153" s="5">
        <f t="shared" si="24"/>
        <v>36</v>
      </c>
      <c r="G153" s="7">
        <f t="shared" si="25"/>
        <v>29.38</v>
      </c>
      <c r="H153" s="5" t="str">
        <f t="shared" si="18"/>
        <v>M</v>
      </c>
      <c r="I153" s="5" t="e">
        <f t="shared" si="19"/>
        <v>#REF!</v>
      </c>
    </row>
    <row r="154" spans="1:9" ht="12.75">
      <c r="A154" s="4">
        <v>151</v>
      </c>
      <c r="B154" s="5">
        <f t="shared" si="20"/>
        <v>146</v>
      </c>
      <c r="C154" s="6" t="str">
        <f t="shared" si="21"/>
        <v>MARCHANT</v>
      </c>
      <c r="D154" s="6" t="str">
        <f t="shared" si="22"/>
        <v>CHRISTINE</v>
      </c>
      <c r="E154" s="6" t="str">
        <f t="shared" si="23"/>
        <v>FITTLEWORTH FLYERS</v>
      </c>
      <c r="F154" s="5" t="e">
        <f t="shared" si="24"/>
        <v>#REF!</v>
      </c>
      <c r="G154" s="7">
        <f t="shared" si="25"/>
        <v>29.4</v>
      </c>
      <c r="H154" s="5" t="str">
        <f t="shared" si="18"/>
        <v>F</v>
      </c>
      <c r="I154" s="5" t="str">
        <f t="shared" si="19"/>
        <v>Y</v>
      </c>
    </row>
    <row r="155" spans="1:9" ht="12.75">
      <c r="A155" s="4">
        <v>152</v>
      </c>
      <c r="B155" s="5">
        <f t="shared" si="20"/>
        <v>396</v>
      </c>
      <c r="C155" s="6" t="str">
        <f t="shared" si="21"/>
        <v>CLAWSON</v>
      </c>
      <c r="D155" s="6" t="str">
        <f t="shared" si="22"/>
        <v>MARK</v>
      </c>
      <c r="E155" s="6" t="str">
        <f t="shared" si="23"/>
        <v>SAINTS &amp; SINNERS</v>
      </c>
      <c r="F155" s="5" t="e">
        <f t="shared" si="24"/>
        <v>#REF!</v>
      </c>
      <c r="G155" s="7">
        <f t="shared" si="25"/>
        <v>29.41</v>
      </c>
      <c r="H155" s="5" t="str">
        <f t="shared" si="18"/>
        <v>M</v>
      </c>
      <c r="I155" s="5" t="str">
        <f t="shared" si="19"/>
        <v>Y</v>
      </c>
    </row>
    <row r="156" spans="1:9" ht="12.75">
      <c r="A156" s="4">
        <v>153</v>
      </c>
      <c r="B156" s="5">
        <f t="shared" si="20"/>
        <v>299</v>
      </c>
      <c r="C156" s="6" t="str">
        <f t="shared" si="21"/>
        <v>BARNES</v>
      </c>
      <c r="D156" s="6" t="str">
        <f t="shared" si="22"/>
        <v>MATTHEW</v>
      </c>
      <c r="E156" s="6" t="str">
        <f t="shared" si="23"/>
        <v>WORTHING STRIDERS</v>
      </c>
      <c r="F156" s="5">
        <f t="shared" si="24"/>
        <v>25</v>
      </c>
      <c r="G156" s="7">
        <f t="shared" si="25"/>
        <v>29.42</v>
      </c>
      <c r="H156" s="5" t="str">
        <f t="shared" si="18"/>
        <v>M</v>
      </c>
      <c r="I156" s="5" t="str">
        <f t="shared" si="19"/>
        <v>Y</v>
      </c>
    </row>
    <row r="157" spans="1:9" ht="12.75">
      <c r="A157" s="4">
        <v>154</v>
      </c>
      <c r="B157" s="5">
        <f t="shared" si="20"/>
        <v>379</v>
      </c>
      <c r="C157" s="6" t="str">
        <f t="shared" si="21"/>
        <v>FRAMPTON</v>
      </c>
      <c r="D157" s="6" t="str">
        <f t="shared" si="22"/>
        <v>SARAH</v>
      </c>
      <c r="E157" s="6" t="str">
        <f t="shared" si="23"/>
        <v>CHICHESTER RUNNERS</v>
      </c>
      <c r="F157" s="5" t="e">
        <f t="shared" si="24"/>
        <v>#REF!</v>
      </c>
      <c r="G157" s="7">
        <f t="shared" si="25"/>
        <v>29.43</v>
      </c>
      <c r="H157" s="5" t="str">
        <f t="shared" si="18"/>
        <v>F</v>
      </c>
      <c r="I157" s="5" t="str">
        <f t="shared" si="19"/>
        <v>Y</v>
      </c>
    </row>
    <row r="158" spans="1:9" ht="12.75">
      <c r="A158" s="4">
        <v>155</v>
      </c>
      <c r="B158" s="5">
        <f t="shared" si="20"/>
        <v>134</v>
      </c>
      <c r="C158" s="6" t="str">
        <f t="shared" si="21"/>
        <v>CHALLEN</v>
      </c>
      <c r="D158" s="6" t="str">
        <f t="shared" si="22"/>
        <v>MARK</v>
      </c>
      <c r="E158" s="6" t="str">
        <f t="shared" si="23"/>
        <v>TUFF FITTY TRI CLUB</v>
      </c>
      <c r="F158" s="5">
        <f t="shared" si="24"/>
        <v>43</v>
      </c>
      <c r="G158" s="7">
        <f t="shared" si="25"/>
        <v>29.44</v>
      </c>
      <c r="H158" s="5" t="str">
        <f t="shared" si="18"/>
        <v>M</v>
      </c>
      <c r="I158" s="5" t="e">
        <f t="shared" si="19"/>
        <v>#REF!</v>
      </c>
    </row>
    <row r="159" spans="1:9" ht="12.75">
      <c r="A159" s="4">
        <v>156</v>
      </c>
      <c r="B159" s="5">
        <f t="shared" si="20"/>
        <v>467</v>
      </c>
      <c r="C159" s="6" t="str">
        <f t="shared" si="21"/>
        <v>BEZANTS</v>
      </c>
      <c r="D159" s="6" t="str">
        <f t="shared" si="22"/>
        <v>MATT</v>
      </c>
      <c r="E159" s="6" t="e">
        <f t="shared" si="23"/>
        <v>#REF!</v>
      </c>
      <c r="F159" s="5">
        <f t="shared" si="24"/>
        <v>33</v>
      </c>
      <c r="G159" s="7">
        <f t="shared" si="25"/>
        <v>29.46</v>
      </c>
      <c r="H159" s="5" t="str">
        <f t="shared" si="18"/>
        <v>M</v>
      </c>
      <c r="I159" s="5" t="e">
        <f t="shared" si="19"/>
        <v>#REF!</v>
      </c>
    </row>
    <row r="160" spans="1:9" ht="12.75">
      <c r="A160" s="4">
        <v>157</v>
      </c>
      <c r="B160" s="5">
        <f t="shared" si="20"/>
        <v>112</v>
      </c>
      <c r="C160" s="6" t="str">
        <f t="shared" si="21"/>
        <v>MILLEN</v>
      </c>
      <c r="D160" s="6" t="str">
        <f t="shared" si="22"/>
        <v>JAMES</v>
      </c>
      <c r="E160" s="6" t="str">
        <f t="shared" si="23"/>
        <v>P'LADE HEDGEHOPPERS</v>
      </c>
      <c r="F160" s="5">
        <f t="shared" si="24"/>
        <v>43</v>
      </c>
      <c r="G160" s="7">
        <f t="shared" si="25"/>
        <v>29.47</v>
      </c>
      <c r="H160" s="5" t="str">
        <f t="shared" si="18"/>
        <v>M</v>
      </c>
      <c r="I160" s="5" t="str">
        <f t="shared" si="19"/>
        <v>Y</v>
      </c>
    </row>
    <row r="161" spans="1:9" ht="12.75">
      <c r="A161" s="4">
        <v>158</v>
      </c>
      <c r="B161" s="5">
        <f t="shared" si="20"/>
        <v>100</v>
      </c>
      <c r="C161" s="6" t="str">
        <f t="shared" si="21"/>
        <v>GREENHALF</v>
      </c>
      <c r="D161" s="6" t="str">
        <f t="shared" si="22"/>
        <v>MARK</v>
      </c>
      <c r="E161" s="6" t="str">
        <f t="shared" si="23"/>
        <v>P'LADE HEDGEHOPPERS</v>
      </c>
      <c r="F161" s="5">
        <f t="shared" si="24"/>
        <v>43</v>
      </c>
      <c r="G161" s="7">
        <f t="shared" si="25"/>
        <v>29.5</v>
      </c>
      <c r="H161" s="5" t="str">
        <f t="shared" si="18"/>
        <v>M</v>
      </c>
      <c r="I161" s="5" t="str">
        <f t="shared" si="19"/>
        <v>Y</v>
      </c>
    </row>
    <row r="162" spans="1:9" ht="12.75">
      <c r="A162" s="4">
        <v>159</v>
      </c>
      <c r="B162" s="5">
        <f t="shared" si="20"/>
        <v>413</v>
      </c>
      <c r="C162" s="6" t="str">
        <f t="shared" si="21"/>
        <v>MASON</v>
      </c>
      <c r="D162" s="6" t="str">
        <f t="shared" si="22"/>
        <v>WENDY</v>
      </c>
      <c r="E162" s="6" t="e">
        <f t="shared" si="23"/>
        <v>#REF!</v>
      </c>
      <c r="F162" s="5">
        <f t="shared" si="24"/>
        <v>47</v>
      </c>
      <c r="G162" s="7">
        <f t="shared" si="25"/>
        <v>29.51</v>
      </c>
      <c r="H162" s="5" t="str">
        <f t="shared" si="18"/>
        <v>F</v>
      </c>
      <c r="I162" s="5" t="e">
        <f t="shared" si="19"/>
        <v>#REF!</v>
      </c>
    </row>
    <row r="163" spans="1:9" ht="12.75">
      <c r="A163" s="4">
        <v>160</v>
      </c>
      <c r="B163" s="5">
        <f t="shared" si="20"/>
        <v>428</v>
      </c>
      <c r="C163" s="6" t="str">
        <f t="shared" si="21"/>
        <v>STANIFORTH</v>
      </c>
      <c r="D163" s="6" t="str">
        <f t="shared" si="22"/>
        <v>ADAM</v>
      </c>
      <c r="E163" s="6" t="e">
        <f t="shared" si="23"/>
        <v>#REF!</v>
      </c>
      <c r="F163" s="5">
        <f t="shared" si="24"/>
        <v>25</v>
      </c>
      <c r="G163" s="7">
        <f t="shared" si="25"/>
        <v>29.52</v>
      </c>
      <c r="H163" s="5" t="str">
        <f t="shared" si="18"/>
        <v>M</v>
      </c>
      <c r="I163" s="5" t="e">
        <f t="shared" si="19"/>
        <v>#REF!</v>
      </c>
    </row>
    <row r="164" spans="1:9" ht="12.75">
      <c r="A164" s="4">
        <v>161</v>
      </c>
      <c r="B164" s="5">
        <f t="shared" si="20"/>
        <v>119</v>
      </c>
      <c r="C164" s="6" t="str">
        <f t="shared" si="21"/>
        <v>BATES</v>
      </c>
      <c r="D164" s="6" t="str">
        <f t="shared" si="22"/>
        <v>RICHARD</v>
      </c>
      <c r="E164" s="6" t="str">
        <f t="shared" si="23"/>
        <v>HAYWARDS HEATH</v>
      </c>
      <c r="F164" s="5" t="e">
        <f t="shared" si="24"/>
        <v>#REF!</v>
      </c>
      <c r="G164" s="7">
        <f t="shared" si="25"/>
        <v>29.52</v>
      </c>
      <c r="H164" s="5" t="str">
        <f t="shared" si="18"/>
        <v>M</v>
      </c>
      <c r="I164" s="5" t="str">
        <f t="shared" si="19"/>
        <v>Y</v>
      </c>
    </row>
    <row r="165" spans="1:9" ht="12.75">
      <c r="A165" s="4">
        <v>162</v>
      </c>
      <c r="B165" s="5">
        <f t="shared" si="20"/>
        <v>442</v>
      </c>
      <c r="C165" s="6" t="str">
        <f t="shared" si="21"/>
        <v>PATTEN</v>
      </c>
      <c r="D165" s="6" t="str">
        <f t="shared" si="22"/>
        <v>PENNY</v>
      </c>
      <c r="E165" s="6" t="str">
        <f t="shared" si="23"/>
        <v>FITTLEWORTH FLYERS</v>
      </c>
      <c r="F165" s="5">
        <f t="shared" si="24"/>
        <v>46</v>
      </c>
      <c r="G165" s="7">
        <f t="shared" si="25"/>
        <v>29.53</v>
      </c>
      <c r="H165" s="5" t="str">
        <f t="shared" si="18"/>
        <v>F</v>
      </c>
      <c r="I165" s="5" t="str">
        <f t="shared" si="19"/>
        <v>Y</v>
      </c>
    </row>
    <row r="166" spans="1:9" ht="12.75">
      <c r="A166" s="4">
        <v>163</v>
      </c>
      <c r="B166" s="5">
        <f t="shared" si="20"/>
        <v>33</v>
      </c>
      <c r="C166" s="6" t="str">
        <f t="shared" si="21"/>
        <v>FEINTUCK</v>
      </c>
      <c r="D166" s="6" t="str">
        <f t="shared" si="22"/>
        <v>DAVID</v>
      </c>
      <c r="E166" s="6" t="str">
        <f t="shared" si="23"/>
        <v>LEWES AC</v>
      </c>
      <c r="F166" s="5">
        <f t="shared" si="24"/>
        <v>57</v>
      </c>
      <c r="G166" s="7">
        <f t="shared" si="25"/>
        <v>29.54</v>
      </c>
      <c r="H166" s="5" t="str">
        <f t="shared" si="18"/>
        <v>M</v>
      </c>
      <c r="I166" s="5" t="str">
        <f t="shared" si="19"/>
        <v>Y</v>
      </c>
    </row>
    <row r="167" spans="1:9" ht="12.75">
      <c r="A167" s="4">
        <v>164</v>
      </c>
      <c r="B167" s="5">
        <f aca="true" t="shared" si="26" ref="B167:B198">VLOOKUP(A167,results2006,2)</f>
        <v>108</v>
      </c>
      <c r="C167" s="6" t="str">
        <f aca="true" t="shared" si="27" ref="C167:C198">VLOOKUP($B167,entry2006,2)</f>
        <v>PAYNE</v>
      </c>
      <c r="D167" s="6" t="str">
        <f aca="true" t="shared" si="28" ref="D167:D198">VLOOKUP($B167,entry2006,3)</f>
        <v>GARY</v>
      </c>
      <c r="E167" s="6" t="str">
        <f aca="true" t="shared" si="29" ref="E167:E198">VLOOKUP($B167,entry2006,4)</f>
        <v>P'LADE HEDGEHOPPERS</v>
      </c>
      <c r="F167" s="5">
        <f aca="true" t="shared" si="30" ref="F167:F198">VLOOKUP($B167,entry2006,5)</f>
        <v>48</v>
      </c>
      <c r="G167" s="7">
        <f aca="true" t="shared" si="31" ref="G167:G198">VLOOKUP(A167,results2006,3)</f>
        <v>29.57</v>
      </c>
      <c r="H167" s="5" t="str">
        <f t="shared" si="18"/>
        <v>M</v>
      </c>
      <c r="I167" s="5" t="str">
        <f t="shared" si="19"/>
        <v>Y</v>
      </c>
    </row>
    <row r="168" spans="1:9" ht="12.75">
      <c r="A168" s="4">
        <v>165</v>
      </c>
      <c r="B168" s="5">
        <f t="shared" si="26"/>
        <v>87</v>
      </c>
      <c r="C168" s="6" t="str">
        <f t="shared" si="27"/>
        <v>OCKENDEN</v>
      </c>
      <c r="D168" s="6" t="str">
        <f t="shared" si="28"/>
        <v>ROGER</v>
      </c>
      <c r="E168" s="6" t="str">
        <f t="shared" si="29"/>
        <v>ARENA 80</v>
      </c>
      <c r="F168" s="5">
        <f t="shared" si="30"/>
        <v>59</v>
      </c>
      <c r="G168" s="7">
        <f t="shared" si="31"/>
        <v>30.01</v>
      </c>
      <c r="H168" s="5" t="str">
        <f t="shared" si="18"/>
        <v>M</v>
      </c>
      <c r="I168" s="5" t="str">
        <f t="shared" si="19"/>
        <v>Y</v>
      </c>
    </row>
    <row r="169" spans="1:9" ht="12.75">
      <c r="A169" s="4">
        <v>166</v>
      </c>
      <c r="B169" s="5">
        <f t="shared" si="26"/>
        <v>447</v>
      </c>
      <c r="C169" s="6" t="str">
        <f t="shared" si="27"/>
        <v>DEED</v>
      </c>
      <c r="D169" s="6" t="str">
        <f t="shared" si="28"/>
        <v>ELAINE</v>
      </c>
      <c r="E169" s="6" t="e">
        <f t="shared" si="29"/>
        <v>#REF!</v>
      </c>
      <c r="F169" s="5">
        <f t="shared" si="30"/>
        <v>54</v>
      </c>
      <c r="G169" s="7">
        <f t="shared" si="31"/>
        <v>30.03</v>
      </c>
      <c r="H169" s="5" t="str">
        <f t="shared" si="18"/>
        <v>F</v>
      </c>
      <c r="I169" s="5" t="e">
        <f t="shared" si="19"/>
        <v>#REF!</v>
      </c>
    </row>
    <row r="170" spans="1:9" ht="12.75">
      <c r="A170" s="4">
        <v>167</v>
      </c>
      <c r="B170" s="5">
        <f t="shared" si="26"/>
        <v>216</v>
      </c>
      <c r="C170" s="6" t="str">
        <f t="shared" si="27"/>
        <v>CAFFYN</v>
      </c>
      <c r="D170" s="6" t="str">
        <f t="shared" si="28"/>
        <v>TIM</v>
      </c>
      <c r="E170" s="6" t="str">
        <f t="shared" si="29"/>
        <v>ARUNNERS</v>
      </c>
      <c r="F170" s="5">
        <f t="shared" si="30"/>
        <v>58</v>
      </c>
      <c r="G170" s="7">
        <f t="shared" si="31"/>
        <v>30.03</v>
      </c>
      <c r="H170" s="5" t="str">
        <f t="shared" si="18"/>
        <v>M</v>
      </c>
      <c r="I170" s="5" t="str">
        <f t="shared" si="19"/>
        <v>Y</v>
      </c>
    </row>
    <row r="171" spans="1:9" ht="12.75">
      <c r="A171" s="4">
        <v>168</v>
      </c>
      <c r="B171" s="5">
        <f t="shared" si="26"/>
        <v>178</v>
      </c>
      <c r="C171" s="6" t="str">
        <f t="shared" si="27"/>
        <v>BROOK</v>
      </c>
      <c r="D171" s="6" t="str">
        <f t="shared" si="28"/>
        <v>IAN</v>
      </c>
      <c r="E171" s="6" t="str">
        <f t="shared" si="29"/>
        <v>STEYNING AC</v>
      </c>
      <c r="F171" s="5" t="e">
        <f t="shared" si="30"/>
        <v>#REF!</v>
      </c>
      <c r="G171" s="7">
        <f t="shared" si="31"/>
        <v>30.04</v>
      </c>
      <c r="H171" s="5" t="str">
        <f t="shared" si="18"/>
        <v>M</v>
      </c>
      <c r="I171" s="5" t="str">
        <f t="shared" si="19"/>
        <v>Y</v>
      </c>
    </row>
    <row r="172" spans="1:9" ht="12.75">
      <c r="A172" s="4">
        <v>169</v>
      </c>
      <c r="B172" s="5">
        <f t="shared" si="26"/>
        <v>99</v>
      </c>
      <c r="C172" s="6" t="str">
        <f t="shared" si="27"/>
        <v>GRAY</v>
      </c>
      <c r="D172" s="6" t="str">
        <f t="shared" si="28"/>
        <v>MARILYN</v>
      </c>
      <c r="E172" s="6" t="str">
        <f t="shared" si="29"/>
        <v>P'LADE HEDGEHOPPERS</v>
      </c>
      <c r="F172" s="5">
        <f t="shared" si="30"/>
        <v>52</v>
      </c>
      <c r="G172" s="7">
        <f t="shared" si="31"/>
        <v>30.06</v>
      </c>
      <c r="H172" s="5" t="str">
        <f t="shared" si="18"/>
        <v>F</v>
      </c>
      <c r="I172" s="5" t="str">
        <f t="shared" si="19"/>
        <v>Y</v>
      </c>
    </row>
    <row r="173" spans="1:9" ht="12.75">
      <c r="A173" s="4">
        <v>170</v>
      </c>
      <c r="B173" s="5">
        <f t="shared" si="26"/>
        <v>139</v>
      </c>
      <c r="C173" s="6" t="str">
        <f t="shared" si="27"/>
        <v>CASTLE</v>
      </c>
      <c r="D173" s="6" t="str">
        <f t="shared" si="28"/>
        <v>JENNY</v>
      </c>
      <c r="E173" s="6" t="str">
        <f t="shared" si="29"/>
        <v>FITTLEWORTH FLYERS</v>
      </c>
      <c r="F173" s="5" t="e">
        <f t="shared" si="30"/>
        <v>#REF!</v>
      </c>
      <c r="G173" s="7">
        <f t="shared" si="31"/>
        <v>30.09</v>
      </c>
      <c r="H173" s="5" t="str">
        <f t="shared" si="18"/>
        <v>F</v>
      </c>
      <c r="I173" s="5" t="str">
        <f t="shared" si="19"/>
        <v>Y</v>
      </c>
    </row>
    <row r="174" spans="1:9" ht="12.75">
      <c r="A174" s="4">
        <v>171</v>
      </c>
      <c r="B174" s="5">
        <f t="shared" si="26"/>
        <v>226</v>
      </c>
      <c r="C174" s="6" t="str">
        <f t="shared" si="27"/>
        <v>BISHOP</v>
      </c>
      <c r="D174" s="6" t="str">
        <f t="shared" si="28"/>
        <v>STEVE</v>
      </c>
      <c r="E174" s="6" t="str">
        <f t="shared" si="29"/>
        <v>BURGESS HILL RUNNERS</v>
      </c>
      <c r="F174" s="5">
        <f t="shared" si="30"/>
        <v>44</v>
      </c>
      <c r="G174" s="7">
        <f t="shared" si="31"/>
        <v>30.11</v>
      </c>
      <c r="H174" s="5" t="str">
        <f t="shared" si="18"/>
        <v>M</v>
      </c>
      <c r="I174" s="5" t="str">
        <f t="shared" si="19"/>
        <v>Y</v>
      </c>
    </row>
    <row r="175" spans="1:9" ht="12.75">
      <c r="A175" s="4">
        <v>172</v>
      </c>
      <c r="B175" s="5">
        <f t="shared" si="26"/>
        <v>488</v>
      </c>
      <c r="C175" s="6" t="str">
        <f t="shared" si="27"/>
        <v>CARDER</v>
      </c>
      <c r="D175" s="6" t="str">
        <f t="shared" si="28"/>
        <v>TIM</v>
      </c>
      <c r="E175" s="6" t="str">
        <f t="shared" si="29"/>
        <v>BTON&amp;HOVE AC</v>
      </c>
      <c r="F175" s="5">
        <f t="shared" si="30"/>
        <v>50</v>
      </c>
      <c r="G175" s="7">
        <f t="shared" si="31"/>
        <v>30.14</v>
      </c>
      <c r="H175" s="5" t="str">
        <f t="shared" si="18"/>
        <v>M</v>
      </c>
      <c r="I175" s="5" t="e">
        <f t="shared" si="19"/>
        <v>#REF!</v>
      </c>
    </row>
    <row r="176" spans="1:9" ht="12.75">
      <c r="A176" s="4">
        <v>173</v>
      </c>
      <c r="B176" s="5">
        <f t="shared" si="26"/>
        <v>378</v>
      </c>
      <c r="C176" s="6" t="str">
        <f t="shared" si="27"/>
        <v>BARTY</v>
      </c>
      <c r="D176" s="6" t="str">
        <f t="shared" si="28"/>
        <v>SUE</v>
      </c>
      <c r="E176" s="6" t="str">
        <f t="shared" si="29"/>
        <v>CHICHESTER RUNNERS</v>
      </c>
      <c r="F176" s="5" t="e">
        <f t="shared" si="30"/>
        <v>#REF!</v>
      </c>
      <c r="G176" s="7">
        <f t="shared" si="31"/>
        <v>30.18</v>
      </c>
      <c r="H176" s="5" t="str">
        <f t="shared" si="18"/>
        <v>F</v>
      </c>
      <c r="I176" s="5" t="str">
        <f t="shared" si="19"/>
        <v>Y</v>
      </c>
    </row>
    <row r="177" spans="1:9" ht="12.75">
      <c r="A177" s="4">
        <v>174</v>
      </c>
      <c r="B177" s="5">
        <f t="shared" si="26"/>
        <v>461</v>
      </c>
      <c r="C177" s="6" t="str">
        <f t="shared" si="27"/>
        <v>WALLACE</v>
      </c>
      <c r="D177" s="6" t="str">
        <f t="shared" si="28"/>
        <v>PAULA</v>
      </c>
      <c r="E177" s="6" t="str">
        <f t="shared" si="29"/>
        <v>GORING ROAD RUNNERS</v>
      </c>
      <c r="F177" s="5">
        <f t="shared" si="30"/>
        <v>35</v>
      </c>
      <c r="G177" s="7">
        <f t="shared" si="31"/>
        <v>30.2</v>
      </c>
      <c r="H177" s="5" t="str">
        <f t="shared" si="18"/>
        <v>F</v>
      </c>
      <c r="I177" s="5" t="str">
        <f t="shared" si="19"/>
        <v>Y</v>
      </c>
    </row>
    <row r="178" spans="1:9" ht="12.75">
      <c r="A178" s="4">
        <v>175</v>
      </c>
      <c r="B178" s="5">
        <f t="shared" si="26"/>
        <v>164</v>
      </c>
      <c r="C178" s="6" t="str">
        <f t="shared" si="27"/>
        <v>NICEL</v>
      </c>
      <c r="D178" s="6" t="str">
        <f t="shared" si="28"/>
        <v>JOHN</v>
      </c>
      <c r="E178" s="6" t="str">
        <f t="shared" si="29"/>
        <v>FITTLEWORTH FLYERS</v>
      </c>
      <c r="F178" s="5" t="e">
        <f t="shared" si="30"/>
        <v>#REF!</v>
      </c>
      <c r="G178" s="7">
        <f t="shared" si="31"/>
        <v>30.25</v>
      </c>
      <c r="H178" s="5" t="str">
        <f t="shared" si="18"/>
        <v>M</v>
      </c>
      <c r="I178" s="5" t="str">
        <f t="shared" si="19"/>
        <v>Y</v>
      </c>
    </row>
    <row r="179" spans="1:9" ht="12.75">
      <c r="A179" s="4">
        <v>176</v>
      </c>
      <c r="B179" s="5">
        <f t="shared" si="26"/>
        <v>238</v>
      </c>
      <c r="C179" s="6" t="str">
        <f t="shared" si="27"/>
        <v>O'CONNOR</v>
      </c>
      <c r="D179" s="6" t="str">
        <f t="shared" si="28"/>
        <v>GILLIAN</v>
      </c>
      <c r="E179" s="6" t="str">
        <f t="shared" si="29"/>
        <v>BURGESS HILL RUNNERS</v>
      </c>
      <c r="F179" s="5">
        <f t="shared" si="30"/>
        <v>50</v>
      </c>
      <c r="G179" s="7">
        <f t="shared" si="31"/>
        <v>30.26</v>
      </c>
      <c r="H179" s="5" t="str">
        <f t="shared" si="18"/>
        <v>F</v>
      </c>
      <c r="I179" s="5" t="str">
        <f t="shared" si="19"/>
        <v>Y</v>
      </c>
    </row>
    <row r="180" spans="1:9" ht="12.75">
      <c r="A180" s="4">
        <v>177</v>
      </c>
      <c r="B180" s="5">
        <f t="shared" si="26"/>
        <v>251</v>
      </c>
      <c r="C180" s="6" t="str">
        <f t="shared" si="27"/>
        <v>WOODS</v>
      </c>
      <c r="D180" s="6" t="str">
        <f t="shared" si="28"/>
        <v>SUE</v>
      </c>
      <c r="E180" s="6" t="str">
        <f t="shared" si="29"/>
        <v>BURGESS HILL RUNNERS</v>
      </c>
      <c r="F180" s="5">
        <f t="shared" si="30"/>
        <v>33</v>
      </c>
      <c r="G180" s="7">
        <f t="shared" si="31"/>
        <v>30.27</v>
      </c>
      <c r="H180" s="5" t="str">
        <f t="shared" si="18"/>
        <v>F</v>
      </c>
      <c r="I180" s="5" t="str">
        <f t="shared" si="19"/>
        <v>Y</v>
      </c>
    </row>
    <row r="181" spans="1:9" ht="12.75">
      <c r="A181" s="4">
        <v>178</v>
      </c>
      <c r="B181" s="5">
        <f t="shared" si="26"/>
        <v>403</v>
      </c>
      <c r="C181" s="6" t="str">
        <f t="shared" si="27"/>
        <v>OXLEY</v>
      </c>
      <c r="D181" s="6" t="str">
        <f t="shared" si="28"/>
        <v>GEORGINA</v>
      </c>
      <c r="E181" s="6" t="str">
        <f t="shared" si="29"/>
        <v>STEYNING AC</v>
      </c>
      <c r="F181" s="5" t="e">
        <f t="shared" si="30"/>
        <v>#REF!</v>
      </c>
      <c r="G181" s="7">
        <f t="shared" si="31"/>
        <v>30.28</v>
      </c>
      <c r="H181" s="5" t="str">
        <f t="shared" si="18"/>
        <v>F</v>
      </c>
      <c r="I181" s="5" t="str">
        <f t="shared" si="19"/>
        <v>Y</v>
      </c>
    </row>
    <row r="182" spans="1:9" ht="12.75">
      <c r="A182" s="4">
        <v>179</v>
      </c>
      <c r="B182" s="5">
        <f t="shared" si="26"/>
        <v>243</v>
      </c>
      <c r="C182" s="6" t="str">
        <f t="shared" si="27"/>
        <v>LYLE</v>
      </c>
      <c r="D182" s="6" t="str">
        <f t="shared" si="28"/>
        <v>ALICE</v>
      </c>
      <c r="E182" s="6" t="str">
        <f t="shared" si="29"/>
        <v>BURGESS HILL RUNNERS</v>
      </c>
      <c r="F182" s="5">
        <f t="shared" si="30"/>
        <v>18</v>
      </c>
      <c r="G182" s="7">
        <f t="shared" si="31"/>
        <v>30.29</v>
      </c>
      <c r="H182" s="5" t="str">
        <f t="shared" si="18"/>
        <v>F</v>
      </c>
      <c r="I182" s="5" t="str">
        <f t="shared" si="19"/>
        <v>Y</v>
      </c>
    </row>
    <row r="183" spans="1:9" ht="12.75">
      <c r="A183" s="4">
        <v>180</v>
      </c>
      <c r="B183" s="5">
        <f t="shared" si="26"/>
        <v>438</v>
      </c>
      <c r="C183" s="6" t="str">
        <f t="shared" si="27"/>
        <v>SARGENT</v>
      </c>
      <c r="D183" s="6" t="str">
        <f t="shared" si="28"/>
        <v>DERMOT</v>
      </c>
      <c r="E183" s="6" t="e">
        <f t="shared" si="29"/>
        <v>#REF!</v>
      </c>
      <c r="F183" s="5">
        <f t="shared" si="30"/>
        <v>25</v>
      </c>
      <c r="G183" s="7">
        <f t="shared" si="31"/>
        <v>30.3</v>
      </c>
      <c r="H183" s="5" t="str">
        <f t="shared" si="18"/>
        <v>M</v>
      </c>
      <c r="I183" s="5" t="e">
        <f t="shared" si="19"/>
        <v>#REF!</v>
      </c>
    </row>
    <row r="184" spans="1:9" ht="12.75">
      <c r="A184" s="4">
        <v>181</v>
      </c>
      <c r="B184" s="5">
        <f t="shared" si="26"/>
        <v>221</v>
      </c>
      <c r="C184" s="6" t="str">
        <f t="shared" si="27"/>
        <v>BAKER</v>
      </c>
      <c r="D184" s="6" t="str">
        <f t="shared" si="28"/>
        <v>MIKE</v>
      </c>
      <c r="E184" s="6" t="str">
        <f t="shared" si="29"/>
        <v>BURGESS HILL RUNNERS</v>
      </c>
      <c r="F184" s="5">
        <f t="shared" si="30"/>
        <v>53</v>
      </c>
      <c r="G184" s="7">
        <f t="shared" si="31"/>
        <v>30.31</v>
      </c>
      <c r="H184" s="5" t="str">
        <f t="shared" si="18"/>
        <v>M</v>
      </c>
      <c r="I184" s="5" t="str">
        <f t="shared" si="19"/>
        <v>Y</v>
      </c>
    </row>
    <row r="185" spans="1:9" ht="12.75">
      <c r="A185" s="4">
        <v>182</v>
      </c>
      <c r="B185" s="5">
        <f t="shared" si="26"/>
        <v>425</v>
      </c>
      <c r="C185" s="6" t="str">
        <f t="shared" si="27"/>
        <v>PIDGEON</v>
      </c>
      <c r="D185" s="6" t="str">
        <f t="shared" si="28"/>
        <v>STEVE</v>
      </c>
      <c r="E185" s="6" t="e">
        <f t="shared" si="29"/>
        <v>#REF!</v>
      </c>
      <c r="F185" s="5">
        <f t="shared" si="30"/>
        <v>42</v>
      </c>
      <c r="G185" s="7">
        <f t="shared" si="31"/>
        <v>30.35</v>
      </c>
      <c r="H185" s="5" t="str">
        <f t="shared" si="18"/>
        <v>M</v>
      </c>
      <c r="I185" s="5" t="e">
        <f t="shared" si="19"/>
        <v>#REF!</v>
      </c>
    </row>
    <row r="186" spans="1:9" ht="12.75">
      <c r="A186" s="4">
        <v>183</v>
      </c>
      <c r="B186" s="5">
        <f t="shared" si="26"/>
        <v>446</v>
      </c>
      <c r="C186" s="6" t="str">
        <f t="shared" si="27"/>
        <v>WINTER</v>
      </c>
      <c r="D186" s="6" t="str">
        <f t="shared" si="28"/>
        <v>EDDIE</v>
      </c>
      <c r="E186" s="6" t="str">
        <f t="shared" si="29"/>
        <v>ARENA 80</v>
      </c>
      <c r="F186" s="5">
        <f t="shared" si="30"/>
        <v>38</v>
      </c>
      <c r="G186" s="7">
        <f t="shared" si="31"/>
        <v>30.39</v>
      </c>
      <c r="H186" s="5" t="str">
        <f t="shared" si="18"/>
        <v>M</v>
      </c>
      <c r="I186" s="5" t="str">
        <f t="shared" si="19"/>
        <v>Y</v>
      </c>
    </row>
    <row r="187" spans="1:9" ht="12.75">
      <c r="A187" s="4">
        <v>184</v>
      </c>
      <c r="B187" s="5">
        <f t="shared" si="26"/>
        <v>266</v>
      </c>
      <c r="C187" s="6" t="str">
        <f t="shared" si="27"/>
        <v>GUNTER</v>
      </c>
      <c r="D187" s="6" t="str">
        <f t="shared" si="28"/>
        <v>DAVID</v>
      </c>
      <c r="E187" s="6" t="e">
        <f t="shared" si="29"/>
        <v>#REF!</v>
      </c>
      <c r="F187" s="5">
        <f t="shared" si="30"/>
        <v>28</v>
      </c>
      <c r="G187" s="7">
        <f t="shared" si="31"/>
        <v>30.4</v>
      </c>
      <c r="H187" s="5" t="str">
        <f t="shared" si="18"/>
        <v>M</v>
      </c>
      <c r="I187" s="5" t="e">
        <f t="shared" si="19"/>
        <v>#REF!</v>
      </c>
    </row>
    <row r="188" spans="1:9" ht="12.75">
      <c r="A188" s="4">
        <v>185</v>
      </c>
      <c r="B188" s="5">
        <f t="shared" si="26"/>
        <v>310</v>
      </c>
      <c r="C188" s="6" t="str">
        <f t="shared" si="27"/>
        <v>WEBB</v>
      </c>
      <c r="D188" s="6" t="str">
        <f t="shared" si="28"/>
        <v>STEVE</v>
      </c>
      <c r="E188" s="6" t="str">
        <f t="shared" si="29"/>
        <v>SOUTHWICK STROLLERS</v>
      </c>
      <c r="F188" s="5" t="e">
        <f t="shared" si="30"/>
        <v>#REF!</v>
      </c>
      <c r="G188" s="7">
        <f t="shared" si="31"/>
        <v>30.44</v>
      </c>
      <c r="H188" s="5" t="str">
        <f t="shared" si="18"/>
        <v>M</v>
      </c>
      <c r="I188" s="5" t="str">
        <f t="shared" si="19"/>
        <v>Y</v>
      </c>
    </row>
    <row r="189" spans="1:9" ht="12.75">
      <c r="A189" s="4">
        <v>186</v>
      </c>
      <c r="B189" s="5">
        <f t="shared" si="26"/>
        <v>430</v>
      </c>
      <c r="C189" s="6" t="str">
        <f t="shared" si="27"/>
        <v>WILLARD</v>
      </c>
      <c r="D189" s="6" t="str">
        <f t="shared" si="28"/>
        <v>AMBER</v>
      </c>
      <c r="E189" s="6" t="str">
        <f t="shared" si="29"/>
        <v>WORTHING HARRIERS</v>
      </c>
      <c r="F189" s="5">
        <f t="shared" si="30"/>
        <v>15</v>
      </c>
      <c r="G189" s="7">
        <f t="shared" si="31"/>
        <v>30.45</v>
      </c>
      <c r="H189" s="5" t="str">
        <f t="shared" si="18"/>
        <v>F</v>
      </c>
      <c r="I189" s="5" t="str">
        <f t="shared" si="19"/>
        <v>Y</v>
      </c>
    </row>
    <row r="190" spans="1:9" ht="12.75">
      <c r="A190" s="4">
        <v>187</v>
      </c>
      <c r="B190" s="5">
        <f t="shared" si="26"/>
        <v>89</v>
      </c>
      <c r="C190" s="6" t="str">
        <f t="shared" si="27"/>
        <v>RYDER-LEE</v>
      </c>
      <c r="D190" s="6" t="str">
        <f t="shared" si="28"/>
        <v>TERRY</v>
      </c>
      <c r="E190" s="6" t="e">
        <f t="shared" si="29"/>
        <v>#REF!</v>
      </c>
      <c r="F190" s="5">
        <f t="shared" si="30"/>
        <v>37</v>
      </c>
      <c r="G190" s="7">
        <f t="shared" si="31"/>
        <v>30.52</v>
      </c>
      <c r="H190" s="5" t="str">
        <f t="shared" si="18"/>
        <v>M</v>
      </c>
      <c r="I190" s="5" t="e">
        <f t="shared" si="19"/>
        <v>#REF!</v>
      </c>
    </row>
    <row r="191" spans="1:9" ht="12.75">
      <c r="A191" s="4">
        <v>188</v>
      </c>
      <c r="B191" s="5">
        <f t="shared" si="26"/>
        <v>18</v>
      </c>
      <c r="C191" s="6" t="str">
        <f t="shared" si="27"/>
        <v>COAD-GUIDO</v>
      </c>
      <c r="D191" s="6" t="str">
        <f t="shared" si="28"/>
        <v>ANTHONY</v>
      </c>
      <c r="E191" s="6" t="e">
        <f t="shared" si="29"/>
        <v>#REF!</v>
      </c>
      <c r="F191" s="5">
        <f t="shared" si="30"/>
        <v>20</v>
      </c>
      <c r="G191" s="7">
        <f t="shared" si="31"/>
        <v>30.52</v>
      </c>
      <c r="H191" s="5" t="str">
        <f t="shared" si="18"/>
        <v>M</v>
      </c>
      <c r="I191" s="5" t="e">
        <f t="shared" si="19"/>
        <v>#REF!</v>
      </c>
    </row>
    <row r="192" spans="1:9" ht="12.75">
      <c r="A192" s="4">
        <v>189</v>
      </c>
      <c r="B192" s="5">
        <f t="shared" si="26"/>
        <v>295</v>
      </c>
      <c r="C192" s="6" t="str">
        <f t="shared" si="27"/>
        <v>HOULISTON</v>
      </c>
      <c r="D192" s="6" t="str">
        <f t="shared" si="28"/>
        <v>AUSTIN</v>
      </c>
      <c r="E192" s="6" t="str">
        <f t="shared" si="29"/>
        <v>WORTHING STRIDERS</v>
      </c>
      <c r="F192" s="5">
        <f t="shared" si="30"/>
        <v>42</v>
      </c>
      <c r="G192" s="7">
        <f t="shared" si="31"/>
        <v>30.54</v>
      </c>
      <c r="H192" s="5" t="str">
        <f t="shared" si="18"/>
        <v>M</v>
      </c>
      <c r="I192" s="5" t="str">
        <f t="shared" si="19"/>
        <v>Y</v>
      </c>
    </row>
    <row r="193" spans="1:9" ht="12.75">
      <c r="A193" s="4">
        <v>190</v>
      </c>
      <c r="B193" s="5">
        <f t="shared" si="26"/>
        <v>26</v>
      </c>
      <c r="C193" s="6" t="str">
        <f t="shared" si="27"/>
        <v>SMITH</v>
      </c>
      <c r="D193" s="6" t="str">
        <f t="shared" si="28"/>
        <v>ROGER</v>
      </c>
      <c r="E193" s="6" t="e">
        <f t="shared" si="29"/>
        <v>#REF!</v>
      </c>
      <c r="F193" s="5">
        <f t="shared" si="30"/>
        <v>50</v>
      </c>
      <c r="G193" s="7">
        <f t="shared" si="31"/>
        <v>30.56</v>
      </c>
      <c r="H193" s="5" t="str">
        <f t="shared" si="18"/>
        <v>M</v>
      </c>
      <c r="I193" s="5" t="e">
        <f t="shared" si="19"/>
        <v>#REF!</v>
      </c>
    </row>
    <row r="194" spans="1:9" ht="12.75">
      <c r="A194" s="4">
        <v>191</v>
      </c>
      <c r="B194" s="5">
        <f t="shared" si="26"/>
        <v>370</v>
      </c>
      <c r="C194" s="6" t="str">
        <f t="shared" si="27"/>
        <v>FARRELLY</v>
      </c>
      <c r="D194" s="6" t="str">
        <f t="shared" si="28"/>
        <v>ANGUS</v>
      </c>
      <c r="E194" s="6" t="str">
        <f t="shared" si="29"/>
        <v>CHICHESTER RUNNERS</v>
      </c>
      <c r="F194" s="5" t="e">
        <f t="shared" si="30"/>
        <v>#REF!</v>
      </c>
      <c r="G194" s="7">
        <f t="shared" si="31"/>
        <v>30.56</v>
      </c>
      <c r="H194" s="5" t="str">
        <f t="shared" si="18"/>
        <v>M</v>
      </c>
      <c r="I194" s="5" t="str">
        <f t="shared" si="19"/>
        <v>Y</v>
      </c>
    </row>
    <row r="195" spans="1:9" ht="12.75">
      <c r="A195" s="4">
        <v>192</v>
      </c>
      <c r="B195" s="5">
        <f t="shared" si="26"/>
        <v>222</v>
      </c>
      <c r="C195" s="6" t="str">
        <f t="shared" si="27"/>
        <v>LIGHT</v>
      </c>
      <c r="D195" s="6" t="str">
        <f t="shared" si="28"/>
        <v>RICHARD</v>
      </c>
      <c r="E195" s="6" t="str">
        <f t="shared" si="29"/>
        <v>BURGESS HILL RUNNERS</v>
      </c>
      <c r="F195" s="5">
        <f t="shared" si="30"/>
        <v>56</v>
      </c>
      <c r="G195" s="7">
        <f t="shared" si="31"/>
        <v>30.57</v>
      </c>
      <c r="H195" s="5" t="str">
        <f t="shared" si="18"/>
        <v>M</v>
      </c>
      <c r="I195" s="5" t="str">
        <f t="shared" si="19"/>
        <v>Y</v>
      </c>
    </row>
    <row r="196" spans="1:9" ht="12.75">
      <c r="A196" s="4">
        <v>193</v>
      </c>
      <c r="B196" s="5">
        <f t="shared" si="26"/>
        <v>404</v>
      </c>
      <c r="C196" s="6" t="str">
        <f t="shared" si="27"/>
        <v>WOODYATT</v>
      </c>
      <c r="D196" s="6" t="str">
        <f t="shared" si="28"/>
        <v>FIONA</v>
      </c>
      <c r="E196" s="6" t="str">
        <f t="shared" si="29"/>
        <v>STEYNING AC</v>
      </c>
      <c r="F196" s="5" t="e">
        <f t="shared" si="30"/>
        <v>#REF!</v>
      </c>
      <c r="G196" s="7">
        <f t="shared" si="31"/>
        <v>30.58</v>
      </c>
      <c r="H196" s="5" t="str">
        <f t="shared" si="18"/>
        <v>F</v>
      </c>
      <c r="I196" s="5" t="str">
        <f t="shared" si="19"/>
        <v>Y</v>
      </c>
    </row>
    <row r="197" spans="1:9" ht="12.75">
      <c r="A197" s="4">
        <v>194</v>
      </c>
      <c r="B197" s="5">
        <f t="shared" si="26"/>
        <v>304</v>
      </c>
      <c r="C197" s="6" t="str">
        <f t="shared" si="27"/>
        <v>FEEST</v>
      </c>
      <c r="D197" s="6" t="str">
        <f t="shared" si="28"/>
        <v>MICHELLE</v>
      </c>
      <c r="E197" s="6" t="str">
        <f t="shared" si="29"/>
        <v>WORTHING STRIDERS</v>
      </c>
      <c r="F197" s="5">
        <f t="shared" si="30"/>
        <v>41</v>
      </c>
      <c r="G197" s="7">
        <f t="shared" si="31"/>
        <v>31</v>
      </c>
      <c r="H197" s="5" t="str">
        <f aca="true" t="shared" si="32" ref="H197:H228">VLOOKUP($B197,entry2006,7)</f>
        <v>F</v>
      </c>
      <c r="I197" s="5" t="str">
        <f aca="true" t="shared" si="33" ref="I197:I228">VLOOKUP($B197,entry2006,6)</f>
        <v>Y</v>
      </c>
    </row>
    <row r="198" spans="1:9" ht="12.75">
      <c r="A198" s="4">
        <v>195</v>
      </c>
      <c r="B198" s="5">
        <f t="shared" si="26"/>
        <v>52</v>
      </c>
      <c r="C198" s="6" t="str">
        <f t="shared" si="27"/>
        <v>PARSONS</v>
      </c>
      <c r="D198" s="6" t="str">
        <f t="shared" si="28"/>
        <v>GRAHAM</v>
      </c>
      <c r="E198" s="6" t="e">
        <f t="shared" si="29"/>
        <v>#REF!</v>
      </c>
      <c r="F198" s="5">
        <f t="shared" si="30"/>
        <v>50</v>
      </c>
      <c r="G198" s="7">
        <f t="shared" si="31"/>
        <v>31.02</v>
      </c>
      <c r="H198" s="5" t="str">
        <f t="shared" si="32"/>
        <v>M</v>
      </c>
      <c r="I198" s="5" t="e">
        <f t="shared" si="33"/>
        <v>#REF!</v>
      </c>
    </row>
    <row r="199" spans="1:9" ht="12.75">
      <c r="A199" s="4">
        <v>196</v>
      </c>
      <c r="B199" s="5">
        <f aca="true" t="shared" si="34" ref="B199:B230">VLOOKUP(A199,results2006,2)</f>
        <v>346</v>
      </c>
      <c r="C199" s="6" t="str">
        <f aca="true" t="shared" si="35" ref="C199:C230">VLOOKUP($B199,entry2006,2)</f>
        <v>BOURNE</v>
      </c>
      <c r="D199" s="6" t="str">
        <f aca="true" t="shared" si="36" ref="D199:D230">VLOOKUP($B199,entry2006,3)</f>
        <v>TERRY</v>
      </c>
      <c r="E199" s="6" t="str">
        <f aca="true" t="shared" si="37" ref="E199:E230">VLOOKUP($B199,entry2006,4)</f>
        <v>HENFIELD JOGGERS</v>
      </c>
      <c r="F199" s="5" t="e">
        <f aca="true" t="shared" si="38" ref="F199:F230">VLOOKUP($B199,entry2006,5)</f>
        <v>#REF!</v>
      </c>
      <c r="G199" s="7">
        <f aca="true" t="shared" si="39" ref="G199:G230">VLOOKUP(A199,results2006,3)</f>
        <v>31.04</v>
      </c>
      <c r="H199" s="5" t="str">
        <f t="shared" si="32"/>
        <v>M</v>
      </c>
      <c r="I199" s="5" t="str">
        <f t="shared" si="33"/>
        <v>Y</v>
      </c>
    </row>
    <row r="200" spans="1:9" ht="12.75">
      <c r="A200" s="4">
        <v>197</v>
      </c>
      <c r="B200" s="5">
        <f t="shared" si="34"/>
        <v>366</v>
      </c>
      <c r="C200" s="6" t="str">
        <f t="shared" si="35"/>
        <v>RAEBURN</v>
      </c>
      <c r="D200" s="6" t="str">
        <f t="shared" si="36"/>
        <v>JOHN</v>
      </c>
      <c r="E200" s="6" t="str">
        <f t="shared" si="37"/>
        <v>WORTHING HARRIERS</v>
      </c>
      <c r="F200" s="5">
        <f t="shared" si="38"/>
        <v>48</v>
      </c>
      <c r="G200" s="7">
        <f t="shared" si="39"/>
        <v>31.06</v>
      </c>
      <c r="H200" s="5" t="str">
        <f t="shared" si="32"/>
        <v>M</v>
      </c>
      <c r="I200" s="5" t="str">
        <f t="shared" si="33"/>
        <v>Y</v>
      </c>
    </row>
    <row r="201" spans="1:9" ht="12.75">
      <c r="A201" s="4">
        <v>198</v>
      </c>
      <c r="B201" s="5">
        <f t="shared" si="34"/>
        <v>494</v>
      </c>
      <c r="C201" s="6" t="str">
        <f t="shared" si="35"/>
        <v>HENLEY</v>
      </c>
      <c r="D201" s="6" t="str">
        <f t="shared" si="36"/>
        <v>TERESA</v>
      </c>
      <c r="E201" s="6" t="str">
        <f t="shared" si="37"/>
        <v>WORTHING HARRIERS</v>
      </c>
      <c r="F201" s="5">
        <f t="shared" si="38"/>
        <v>43</v>
      </c>
      <c r="G201" s="7">
        <f t="shared" si="39"/>
        <v>31.07</v>
      </c>
      <c r="H201" s="5" t="str">
        <f t="shared" si="32"/>
        <v>F</v>
      </c>
      <c r="I201" s="5" t="str">
        <f t="shared" si="33"/>
        <v>Y</v>
      </c>
    </row>
    <row r="202" spans="1:9" ht="12.75">
      <c r="A202" s="4">
        <v>199</v>
      </c>
      <c r="B202" s="5">
        <f t="shared" si="34"/>
        <v>62</v>
      </c>
      <c r="C202" s="6" t="str">
        <f t="shared" si="35"/>
        <v>WIGMORE</v>
      </c>
      <c r="D202" s="6" t="str">
        <f t="shared" si="36"/>
        <v>KAREN</v>
      </c>
      <c r="E202" s="6" t="str">
        <f t="shared" si="37"/>
        <v>HORSHAM JOGGERS</v>
      </c>
      <c r="F202" s="5">
        <f t="shared" si="38"/>
        <v>51</v>
      </c>
      <c r="G202" s="7">
        <f t="shared" si="39"/>
        <v>31.08</v>
      </c>
      <c r="H202" s="5" t="str">
        <f t="shared" si="32"/>
        <v>F</v>
      </c>
      <c r="I202" s="5" t="str">
        <f t="shared" si="33"/>
        <v>Y</v>
      </c>
    </row>
    <row r="203" spans="1:9" ht="12.75">
      <c r="A203" s="4">
        <v>200</v>
      </c>
      <c r="B203" s="5">
        <f t="shared" si="34"/>
        <v>391</v>
      </c>
      <c r="C203" s="6" t="str">
        <f t="shared" si="35"/>
        <v>MACKRELL</v>
      </c>
      <c r="D203" s="6" t="str">
        <f t="shared" si="36"/>
        <v>BILL</v>
      </c>
      <c r="E203" s="6" t="str">
        <f t="shared" si="37"/>
        <v>SAINTS &amp; SINNERS</v>
      </c>
      <c r="F203" s="5" t="e">
        <f t="shared" si="38"/>
        <v>#REF!</v>
      </c>
      <c r="G203" s="7">
        <f t="shared" si="39"/>
        <v>31.1</v>
      </c>
      <c r="H203" s="5" t="str">
        <f t="shared" si="32"/>
        <v>M</v>
      </c>
      <c r="I203" s="5" t="str">
        <f t="shared" si="33"/>
        <v>Y</v>
      </c>
    </row>
    <row r="204" spans="1:9" ht="12.75">
      <c r="A204" s="4">
        <v>201</v>
      </c>
      <c r="B204" s="5">
        <f t="shared" si="34"/>
        <v>371</v>
      </c>
      <c r="C204" s="6" t="str">
        <f t="shared" si="35"/>
        <v>GRUNWELL</v>
      </c>
      <c r="D204" s="6" t="str">
        <f t="shared" si="36"/>
        <v>DAVE</v>
      </c>
      <c r="E204" s="6" t="str">
        <f t="shared" si="37"/>
        <v>CHICHESTER RUNNERS</v>
      </c>
      <c r="F204" s="5" t="e">
        <f t="shared" si="38"/>
        <v>#REF!</v>
      </c>
      <c r="G204" s="7">
        <f t="shared" si="39"/>
        <v>31.11</v>
      </c>
      <c r="H204" s="5" t="str">
        <f t="shared" si="32"/>
        <v>M</v>
      </c>
      <c r="I204" s="5" t="str">
        <f t="shared" si="33"/>
        <v>Y</v>
      </c>
    </row>
    <row r="205" spans="1:9" ht="12.75">
      <c r="A205" s="4">
        <v>202</v>
      </c>
      <c r="B205" s="5">
        <f t="shared" si="34"/>
        <v>124</v>
      </c>
      <c r="C205" s="6" t="str">
        <f t="shared" si="35"/>
        <v>PURCHASE</v>
      </c>
      <c r="D205" s="6" t="str">
        <f t="shared" si="36"/>
        <v>RUPERT</v>
      </c>
      <c r="E205" s="6" t="str">
        <f t="shared" si="37"/>
        <v>HAYWARDS HEATH</v>
      </c>
      <c r="F205" s="5" t="e">
        <f t="shared" si="38"/>
        <v>#REF!</v>
      </c>
      <c r="G205" s="7">
        <f t="shared" si="39"/>
        <v>31.11</v>
      </c>
      <c r="H205" s="5" t="str">
        <f t="shared" si="32"/>
        <v>M</v>
      </c>
      <c r="I205" s="5" t="str">
        <f t="shared" si="33"/>
        <v>Y</v>
      </c>
    </row>
    <row r="206" spans="1:9" ht="12.75">
      <c r="A206" s="4">
        <v>203</v>
      </c>
      <c r="B206" s="5">
        <f t="shared" si="34"/>
        <v>422</v>
      </c>
      <c r="C206" s="6" t="str">
        <f t="shared" si="35"/>
        <v>YOUNG</v>
      </c>
      <c r="D206" s="6" t="str">
        <f t="shared" si="36"/>
        <v>VICKI</v>
      </c>
      <c r="E206" s="6" t="str">
        <f t="shared" si="37"/>
        <v>ARUNNERS</v>
      </c>
      <c r="F206" s="5">
        <f t="shared" si="38"/>
        <v>41</v>
      </c>
      <c r="G206" s="7">
        <f t="shared" si="39"/>
        <v>31.12</v>
      </c>
      <c r="H206" s="5" t="str">
        <f t="shared" si="32"/>
        <v>F</v>
      </c>
      <c r="I206" s="5" t="str">
        <f t="shared" si="33"/>
        <v>Y</v>
      </c>
    </row>
    <row r="207" spans="1:9" ht="12.75">
      <c r="A207" s="4">
        <v>204</v>
      </c>
      <c r="B207" s="5">
        <f t="shared" si="34"/>
        <v>72</v>
      </c>
      <c r="C207" s="6" t="str">
        <f t="shared" si="35"/>
        <v>MCCOLL</v>
      </c>
      <c r="D207" s="6" t="str">
        <f t="shared" si="36"/>
        <v>KENNY</v>
      </c>
      <c r="E207" s="6" t="e">
        <f t="shared" si="37"/>
        <v>#REF!</v>
      </c>
      <c r="F207" s="5">
        <f t="shared" si="38"/>
        <v>46</v>
      </c>
      <c r="G207" s="7">
        <f t="shared" si="39"/>
        <v>31.16</v>
      </c>
      <c r="H207" s="5" t="str">
        <f t="shared" si="32"/>
        <v>M</v>
      </c>
      <c r="I207" s="5" t="e">
        <f t="shared" si="33"/>
        <v>#REF!</v>
      </c>
    </row>
    <row r="208" spans="1:9" ht="12.75">
      <c r="A208" s="4">
        <v>205</v>
      </c>
      <c r="B208" s="5">
        <f t="shared" si="34"/>
        <v>465</v>
      </c>
      <c r="C208" s="6" t="str">
        <f t="shared" si="35"/>
        <v>DA COSTA</v>
      </c>
      <c r="D208" s="6" t="str">
        <f t="shared" si="36"/>
        <v>MALCOLM</v>
      </c>
      <c r="E208" s="6" t="e">
        <f t="shared" si="37"/>
        <v>#REF!</v>
      </c>
      <c r="F208" s="5">
        <f t="shared" si="38"/>
        <v>53</v>
      </c>
      <c r="G208" s="7">
        <f t="shared" si="39"/>
        <v>31.28</v>
      </c>
      <c r="H208" s="5" t="str">
        <f t="shared" si="32"/>
        <v>M</v>
      </c>
      <c r="I208" s="5" t="e">
        <f t="shared" si="33"/>
        <v>#REF!</v>
      </c>
    </row>
    <row r="209" spans="1:9" ht="12.75">
      <c r="A209" s="4">
        <v>206</v>
      </c>
      <c r="B209" s="5">
        <f t="shared" si="34"/>
        <v>367</v>
      </c>
      <c r="C209" s="6" t="str">
        <f t="shared" si="35"/>
        <v>BARTY</v>
      </c>
      <c r="D209" s="6" t="str">
        <f t="shared" si="36"/>
        <v>DAVE</v>
      </c>
      <c r="E209" s="6" t="str">
        <f t="shared" si="37"/>
        <v>CHICHESTER RUNNERS</v>
      </c>
      <c r="F209" s="5" t="e">
        <f t="shared" si="38"/>
        <v>#REF!</v>
      </c>
      <c r="G209" s="7">
        <f t="shared" si="39"/>
        <v>31.29</v>
      </c>
      <c r="H209" s="5" t="str">
        <f t="shared" si="32"/>
        <v>M</v>
      </c>
      <c r="I209" s="5" t="str">
        <f t="shared" si="33"/>
        <v>Y</v>
      </c>
    </row>
    <row r="210" spans="1:9" ht="12.75">
      <c r="A210" s="4">
        <v>207</v>
      </c>
      <c r="B210" s="5">
        <f t="shared" si="34"/>
        <v>217</v>
      </c>
      <c r="C210" s="6" t="str">
        <f t="shared" si="35"/>
        <v>PETERS</v>
      </c>
      <c r="D210" s="6" t="str">
        <f t="shared" si="36"/>
        <v>CLIFF</v>
      </c>
      <c r="E210" s="6" t="str">
        <f t="shared" si="37"/>
        <v>ARUNNERS</v>
      </c>
      <c r="F210" s="5">
        <f t="shared" si="38"/>
        <v>60</v>
      </c>
      <c r="G210" s="7">
        <f t="shared" si="39"/>
        <v>31.31</v>
      </c>
      <c r="H210" s="5" t="str">
        <f t="shared" si="32"/>
        <v>M</v>
      </c>
      <c r="I210" s="5" t="str">
        <f t="shared" si="33"/>
        <v>Y</v>
      </c>
    </row>
    <row r="211" spans="1:9" ht="12.75">
      <c r="A211" s="4">
        <v>208</v>
      </c>
      <c r="B211" s="5">
        <f t="shared" si="34"/>
        <v>431</v>
      </c>
      <c r="C211" s="6" t="str">
        <f t="shared" si="35"/>
        <v>SETH</v>
      </c>
      <c r="D211" s="6" t="str">
        <f t="shared" si="36"/>
        <v>VICTORIA</v>
      </c>
      <c r="E211" s="6" t="str">
        <f t="shared" si="37"/>
        <v> WORTHING HARRIERS</v>
      </c>
      <c r="F211" s="5">
        <f t="shared" si="38"/>
        <v>14</v>
      </c>
      <c r="G211" s="7">
        <f t="shared" si="39"/>
        <v>31.33</v>
      </c>
      <c r="H211" s="5" t="str">
        <f t="shared" si="32"/>
        <v>F</v>
      </c>
      <c r="I211" s="5" t="str">
        <f t="shared" si="33"/>
        <v>Y</v>
      </c>
    </row>
    <row r="212" spans="1:9" ht="12.75">
      <c r="A212" s="4">
        <v>209</v>
      </c>
      <c r="B212" s="5">
        <f t="shared" si="34"/>
        <v>220</v>
      </c>
      <c r="C212" s="6" t="str">
        <f t="shared" si="35"/>
        <v>BERGLUND</v>
      </c>
      <c r="D212" s="6" t="str">
        <f t="shared" si="36"/>
        <v>KJELL</v>
      </c>
      <c r="E212" s="6" t="str">
        <f t="shared" si="37"/>
        <v>BURGESS HILL RUNNERS</v>
      </c>
      <c r="F212" s="5">
        <f t="shared" si="38"/>
        <v>62</v>
      </c>
      <c r="G212" s="7">
        <f t="shared" si="39"/>
        <v>31.34</v>
      </c>
      <c r="H212" s="5" t="str">
        <f t="shared" si="32"/>
        <v>M</v>
      </c>
      <c r="I212" s="5" t="str">
        <f t="shared" si="33"/>
        <v>Y</v>
      </c>
    </row>
    <row r="213" spans="1:9" ht="12.75">
      <c r="A213" s="4">
        <v>210</v>
      </c>
      <c r="B213" s="5">
        <f t="shared" si="34"/>
        <v>400</v>
      </c>
      <c r="C213" s="6" t="str">
        <f t="shared" si="35"/>
        <v>BAKER</v>
      </c>
      <c r="D213" s="6" t="str">
        <f t="shared" si="36"/>
        <v>STEVE</v>
      </c>
      <c r="E213" s="6" t="str">
        <f t="shared" si="37"/>
        <v>SAINTS &amp; SINNERS</v>
      </c>
      <c r="F213" s="5" t="e">
        <f t="shared" si="38"/>
        <v>#REF!</v>
      </c>
      <c r="G213" s="7">
        <f t="shared" si="39"/>
        <v>31.35</v>
      </c>
      <c r="H213" s="5" t="str">
        <f t="shared" si="32"/>
        <v>M</v>
      </c>
      <c r="I213" s="5" t="str">
        <f t="shared" si="33"/>
        <v>Y</v>
      </c>
    </row>
    <row r="214" spans="1:9" ht="12.75">
      <c r="A214" s="4">
        <v>211</v>
      </c>
      <c r="B214" s="5">
        <f t="shared" si="34"/>
        <v>487</v>
      </c>
      <c r="C214" s="6" t="str">
        <f t="shared" si="35"/>
        <v>BATCHELOR</v>
      </c>
      <c r="D214" s="6" t="str">
        <f t="shared" si="36"/>
        <v>JOHN</v>
      </c>
      <c r="E214" s="6" t="e">
        <f t="shared" si="37"/>
        <v>#REF!</v>
      </c>
      <c r="F214" s="5">
        <f t="shared" si="38"/>
        <v>50</v>
      </c>
      <c r="G214" s="7">
        <f t="shared" si="39"/>
        <v>31.36</v>
      </c>
      <c r="H214" s="5" t="str">
        <f t="shared" si="32"/>
        <v>M</v>
      </c>
      <c r="I214" s="5" t="e">
        <f t="shared" si="33"/>
        <v>#REF!</v>
      </c>
    </row>
    <row r="215" spans="1:9" ht="12.75">
      <c r="A215" s="4">
        <v>212</v>
      </c>
      <c r="B215" s="5">
        <f t="shared" si="34"/>
        <v>240</v>
      </c>
      <c r="C215" s="6" t="str">
        <f t="shared" si="35"/>
        <v>TREVELYAN</v>
      </c>
      <c r="D215" s="6" t="str">
        <f t="shared" si="36"/>
        <v>CLAIRE</v>
      </c>
      <c r="E215" s="6" t="str">
        <f t="shared" si="37"/>
        <v>BURGESS HILL RUNNERS</v>
      </c>
      <c r="F215" s="5" t="e">
        <f t="shared" si="38"/>
        <v>#REF!</v>
      </c>
      <c r="G215" s="7">
        <f t="shared" si="39"/>
        <v>31.37</v>
      </c>
      <c r="H215" s="5" t="str">
        <f t="shared" si="32"/>
        <v>F</v>
      </c>
      <c r="I215" s="5" t="str">
        <f t="shared" si="33"/>
        <v>Y</v>
      </c>
    </row>
    <row r="216" spans="1:9" ht="12.75">
      <c r="A216" s="4">
        <v>213</v>
      </c>
      <c r="B216" s="5">
        <f t="shared" si="34"/>
        <v>331</v>
      </c>
      <c r="C216" s="6" t="str">
        <f t="shared" si="35"/>
        <v>COPP</v>
      </c>
      <c r="D216" s="6" t="str">
        <f t="shared" si="36"/>
        <v>PETRA</v>
      </c>
      <c r="E216" s="6" t="str">
        <f t="shared" si="37"/>
        <v>SOUTHWICK STROLLERS</v>
      </c>
      <c r="F216" s="5" t="e">
        <f t="shared" si="38"/>
        <v>#REF!</v>
      </c>
      <c r="G216" s="7">
        <f t="shared" si="39"/>
        <v>31.37</v>
      </c>
      <c r="H216" s="5" t="str">
        <f t="shared" si="32"/>
        <v>F</v>
      </c>
      <c r="I216" s="5" t="str">
        <f t="shared" si="33"/>
        <v>Y</v>
      </c>
    </row>
    <row r="217" spans="1:9" ht="12.75">
      <c r="A217" s="4">
        <v>214</v>
      </c>
      <c r="B217" s="5">
        <f t="shared" si="34"/>
        <v>21</v>
      </c>
      <c r="C217" s="6" t="str">
        <f t="shared" si="35"/>
        <v>FALL</v>
      </c>
      <c r="D217" s="6" t="str">
        <f t="shared" si="36"/>
        <v>CATHY</v>
      </c>
      <c r="E217" s="6" t="str">
        <f t="shared" si="37"/>
        <v>SOUTHWICK STROLLERS</v>
      </c>
      <c r="F217" s="5">
        <f t="shared" si="38"/>
        <v>43</v>
      </c>
      <c r="G217" s="7">
        <f t="shared" si="39"/>
        <v>31.38</v>
      </c>
      <c r="H217" s="5" t="str">
        <f t="shared" si="32"/>
        <v>F</v>
      </c>
      <c r="I217" s="5" t="str">
        <f t="shared" si="33"/>
        <v>Y</v>
      </c>
    </row>
    <row r="218" spans="1:9" ht="12.75">
      <c r="A218" s="4">
        <v>215</v>
      </c>
      <c r="B218" s="5">
        <f t="shared" si="34"/>
        <v>358</v>
      </c>
      <c r="C218" s="6" t="str">
        <f t="shared" si="35"/>
        <v>HUNT</v>
      </c>
      <c r="D218" s="6" t="str">
        <f t="shared" si="36"/>
        <v>PHILIPPA</v>
      </c>
      <c r="E218" s="6" t="str">
        <f t="shared" si="37"/>
        <v>HENFIELD JOGGERS</v>
      </c>
      <c r="F218" s="5" t="e">
        <f t="shared" si="38"/>
        <v>#REF!</v>
      </c>
      <c r="G218" s="7">
        <f t="shared" si="39"/>
        <v>31.44</v>
      </c>
      <c r="H218" s="5" t="str">
        <f t="shared" si="32"/>
        <v>F</v>
      </c>
      <c r="I218" s="5" t="str">
        <f t="shared" si="33"/>
        <v>Y</v>
      </c>
    </row>
    <row r="219" spans="1:9" ht="12.75">
      <c r="A219" s="4">
        <v>216</v>
      </c>
      <c r="B219" s="5">
        <f t="shared" si="34"/>
        <v>258</v>
      </c>
      <c r="C219" s="6" t="str">
        <f t="shared" si="35"/>
        <v>LITTLE</v>
      </c>
      <c r="D219" s="6" t="str">
        <f t="shared" si="36"/>
        <v>JOHN</v>
      </c>
      <c r="E219" s="6" t="str">
        <f t="shared" si="37"/>
        <v>LANCING EAGLES</v>
      </c>
      <c r="F219" s="5" t="e">
        <f t="shared" si="38"/>
        <v>#REF!</v>
      </c>
      <c r="G219" s="7">
        <f t="shared" si="39"/>
        <v>31.49</v>
      </c>
      <c r="H219" s="5" t="str">
        <f t="shared" si="32"/>
        <v>M</v>
      </c>
      <c r="I219" s="5" t="str">
        <f t="shared" si="33"/>
        <v>Y</v>
      </c>
    </row>
    <row r="220" spans="1:9" ht="12.75">
      <c r="A220" s="4">
        <v>217</v>
      </c>
      <c r="B220" s="5">
        <f t="shared" si="34"/>
        <v>165</v>
      </c>
      <c r="C220" s="6" t="str">
        <f t="shared" si="35"/>
        <v>PATTEN</v>
      </c>
      <c r="D220" s="6" t="str">
        <f t="shared" si="36"/>
        <v>KEVIN</v>
      </c>
      <c r="E220" s="6" t="str">
        <f t="shared" si="37"/>
        <v>FITTLEWORTH FLYERS</v>
      </c>
      <c r="F220" s="5" t="e">
        <f t="shared" si="38"/>
        <v>#REF!</v>
      </c>
      <c r="G220" s="7">
        <f t="shared" si="39"/>
        <v>31.52</v>
      </c>
      <c r="H220" s="5" t="str">
        <f t="shared" si="32"/>
        <v>M</v>
      </c>
      <c r="I220" s="5" t="str">
        <f t="shared" si="33"/>
        <v>Y</v>
      </c>
    </row>
    <row r="221" spans="1:9" ht="12.75">
      <c r="A221" s="4">
        <v>218</v>
      </c>
      <c r="B221" s="5">
        <f t="shared" si="34"/>
        <v>265</v>
      </c>
      <c r="C221" s="6" t="str">
        <f t="shared" si="35"/>
        <v>SAMPSON</v>
      </c>
      <c r="D221" s="6" t="str">
        <f t="shared" si="36"/>
        <v>VIKKI</v>
      </c>
      <c r="E221" s="6" t="str">
        <f t="shared" si="37"/>
        <v>WORTHING HARRIERS</v>
      </c>
      <c r="F221" s="5">
        <f t="shared" si="38"/>
        <v>30</v>
      </c>
      <c r="G221" s="7">
        <f t="shared" si="39"/>
        <v>31.55</v>
      </c>
      <c r="H221" s="5" t="str">
        <f t="shared" si="32"/>
        <v>F</v>
      </c>
      <c r="I221" s="5" t="str">
        <f t="shared" si="33"/>
        <v>Y</v>
      </c>
    </row>
    <row r="222" spans="1:9" ht="12.75">
      <c r="A222" s="4">
        <v>219</v>
      </c>
      <c r="B222" s="5">
        <f t="shared" si="34"/>
        <v>325</v>
      </c>
      <c r="C222" s="6" t="str">
        <f t="shared" si="35"/>
        <v>GREGORY</v>
      </c>
      <c r="D222" s="6" t="str">
        <f t="shared" si="36"/>
        <v>LOUISE</v>
      </c>
      <c r="E222" s="6" t="str">
        <f t="shared" si="37"/>
        <v>SOUTHWICK STROLLERS</v>
      </c>
      <c r="F222" s="5" t="e">
        <f t="shared" si="38"/>
        <v>#REF!</v>
      </c>
      <c r="G222" s="7">
        <f t="shared" si="39"/>
        <v>31.56</v>
      </c>
      <c r="H222" s="5" t="str">
        <f t="shared" si="32"/>
        <v>F</v>
      </c>
      <c r="I222" s="5" t="str">
        <f t="shared" si="33"/>
        <v>Y</v>
      </c>
    </row>
    <row r="223" spans="1:9" ht="12.75">
      <c r="A223" s="4">
        <v>220</v>
      </c>
      <c r="B223" s="5">
        <f t="shared" si="34"/>
        <v>55</v>
      </c>
      <c r="C223" s="6" t="str">
        <f t="shared" si="35"/>
        <v>TIMS</v>
      </c>
      <c r="D223" s="6" t="str">
        <f t="shared" si="36"/>
        <v>BRIAN</v>
      </c>
      <c r="E223" s="6" t="str">
        <f t="shared" si="37"/>
        <v>SOTHERN VETS</v>
      </c>
      <c r="F223" s="5">
        <f t="shared" si="38"/>
        <v>62</v>
      </c>
      <c r="G223" s="7">
        <f t="shared" si="39"/>
        <v>31.57</v>
      </c>
      <c r="H223" s="5" t="str">
        <f t="shared" si="32"/>
        <v>M</v>
      </c>
      <c r="I223" s="5" t="e">
        <f t="shared" si="33"/>
        <v>#REF!</v>
      </c>
    </row>
    <row r="224" spans="1:9" ht="12.75">
      <c r="A224" s="4">
        <v>221</v>
      </c>
      <c r="B224" s="5">
        <f t="shared" si="34"/>
        <v>326</v>
      </c>
      <c r="C224" s="6" t="str">
        <f t="shared" si="35"/>
        <v>EVERS</v>
      </c>
      <c r="D224" s="6" t="str">
        <f t="shared" si="36"/>
        <v>DEBBIE</v>
      </c>
      <c r="E224" s="6" t="str">
        <f t="shared" si="37"/>
        <v>SOUTHWICK STROLLERS</v>
      </c>
      <c r="F224" s="5" t="e">
        <f t="shared" si="38"/>
        <v>#REF!</v>
      </c>
      <c r="G224" s="7">
        <f t="shared" si="39"/>
        <v>31.59</v>
      </c>
      <c r="H224" s="5" t="str">
        <f t="shared" si="32"/>
        <v>F</v>
      </c>
      <c r="I224" s="5" t="str">
        <f t="shared" si="33"/>
        <v>Y</v>
      </c>
    </row>
    <row r="225" spans="1:9" ht="12.75">
      <c r="A225" s="4">
        <v>222</v>
      </c>
      <c r="B225" s="5">
        <f t="shared" si="34"/>
        <v>485</v>
      </c>
      <c r="C225" s="6" t="str">
        <f t="shared" si="35"/>
        <v>WHITFIELD</v>
      </c>
      <c r="D225" s="6" t="str">
        <f t="shared" si="36"/>
        <v>MARTIN</v>
      </c>
      <c r="E225" s="6" t="e">
        <f t="shared" si="37"/>
        <v>#REF!</v>
      </c>
      <c r="F225" s="5">
        <f t="shared" si="38"/>
        <v>55</v>
      </c>
      <c r="G225" s="7">
        <f t="shared" si="39"/>
        <v>32.01</v>
      </c>
      <c r="H225" s="5" t="str">
        <f t="shared" si="32"/>
        <v>M</v>
      </c>
      <c r="I225" s="5" t="e">
        <f t="shared" si="33"/>
        <v>#REF!</v>
      </c>
    </row>
    <row r="226" spans="1:9" ht="12.75">
      <c r="A226" s="4">
        <v>223</v>
      </c>
      <c r="B226" s="5">
        <f t="shared" si="34"/>
        <v>376</v>
      </c>
      <c r="C226" s="6" t="str">
        <f t="shared" si="35"/>
        <v>SHAW</v>
      </c>
      <c r="D226" s="6" t="str">
        <f t="shared" si="36"/>
        <v>PETER</v>
      </c>
      <c r="E226" s="6" t="str">
        <f t="shared" si="37"/>
        <v>CHICHESTER RUNNERS</v>
      </c>
      <c r="F226" s="5" t="e">
        <f t="shared" si="38"/>
        <v>#REF!</v>
      </c>
      <c r="G226" s="7">
        <f t="shared" si="39"/>
        <v>32.03</v>
      </c>
      <c r="H226" s="5" t="str">
        <f t="shared" si="32"/>
        <v>M</v>
      </c>
      <c r="I226" s="5" t="str">
        <f t="shared" si="33"/>
        <v>Y</v>
      </c>
    </row>
    <row r="227" spans="1:9" ht="12.75">
      <c r="A227" s="4">
        <v>224</v>
      </c>
      <c r="B227" s="5">
        <f t="shared" si="34"/>
        <v>136</v>
      </c>
      <c r="C227" s="6" t="str">
        <f t="shared" si="35"/>
        <v>GAY</v>
      </c>
      <c r="D227" s="6" t="str">
        <f t="shared" si="36"/>
        <v>MARK</v>
      </c>
      <c r="E227" s="6" t="e">
        <f t="shared" si="37"/>
        <v>#REF!</v>
      </c>
      <c r="F227" s="5">
        <f t="shared" si="38"/>
        <v>43</v>
      </c>
      <c r="G227" s="7">
        <f t="shared" si="39"/>
        <v>32.07</v>
      </c>
      <c r="H227" s="5" t="str">
        <f t="shared" si="32"/>
        <v>M</v>
      </c>
      <c r="I227" s="5" t="e">
        <f t="shared" si="33"/>
        <v>#REF!</v>
      </c>
    </row>
    <row r="228" spans="1:9" ht="12.75">
      <c r="A228" s="4">
        <v>225</v>
      </c>
      <c r="B228" s="5">
        <f t="shared" si="34"/>
        <v>302</v>
      </c>
      <c r="C228" s="6" t="str">
        <f t="shared" si="35"/>
        <v>BADMAN</v>
      </c>
      <c r="D228" s="6" t="str">
        <f t="shared" si="36"/>
        <v>DAWN</v>
      </c>
      <c r="E228" s="6" t="str">
        <f t="shared" si="37"/>
        <v>WORTHING STRIDERS</v>
      </c>
      <c r="F228" s="5">
        <f t="shared" si="38"/>
        <v>48</v>
      </c>
      <c r="G228" s="7">
        <f t="shared" si="39"/>
        <v>32.14</v>
      </c>
      <c r="H228" s="5" t="str">
        <f t="shared" si="32"/>
        <v>F</v>
      </c>
      <c r="I228" s="5" t="str">
        <f t="shared" si="33"/>
        <v>Y</v>
      </c>
    </row>
    <row r="229" spans="1:9" ht="12.75">
      <c r="A229" s="4">
        <v>226</v>
      </c>
      <c r="B229" s="5">
        <f t="shared" si="34"/>
        <v>388</v>
      </c>
      <c r="C229" s="6" t="str">
        <f t="shared" si="35"/>
        <v>BUCKETT</v>
      </c>
      <c r="D229" s="6" t="str">
        <f t="shared" si="36"/>
        <v>ANN</v>
      </c>
      <c r="E229" s="6" t="str">
        <f t="shared" si="37"/>
        <v>SAINTS &amp; SINNERS</v>
      </c>
      <c r="F229" s="5" t="e">
        <f t="shared" si="38"/>
        <v>#REF!</v>
      </c>
      <c r="G229" s="7">
        <f t="shared" si="39"/>
        <v>32.15</v>
      </c>
      <c r="H229" s="5" t="str">
        <f aca="true" t="shared" si="40" ref="H229:H260">VLOOKUP($B229,entry2006,7)</f>
        <v>F</v>
      </c>
      <c r="I229" s="5" t="str">
        <f aca="true" t="shared" si="41" ref="I229:I260">VLOOKUP($B229,entry2006,6)</f>
        <v>Y</v>
      </c>
    </row>
    <row r="230" spans="1:9" ht="12.75">
      <c r="A230" s="4">
        <v>227</v>
      </c>
      <c r="B230" s="5">
        <f t="shared" si="34"/>
        <v>242</v>
      </c>
      <c r="C230" s="6" t="str">
        <f t="shared" si="35"/>
        <v>LYLE</v>
      </c>
      <c r="D230" s="6" t="str">
        <f t="shared" si="36"/>
        <v>SUE</v>
      </c>
      <c r="E230" s="6" t="str">
        <f t="shared" si="37"/>
        <v>BURGESS HILL RUNNERS</v>
      </c>
      <c r="F230" s="5">
        <f t="shared" si="38"/>
        <v>47</v>
      </c>
      <c r="G230" s="7">
        <f t="shared" si="39"/>
        <v>32.16</v>
      </c>
      <c r="H230" s="5" t="str">
        <f t="shared" si="40"/>
        <v>F</v>
      </c>
      <c r="I230" s="5" t="str">
        <f t="shared" si="41"/>
        <v>Y</v>
      </c>
    </row>
    <row r="231" spans="1:9" ht="12.75">
      <c r="A231" s="4">
        <v>228</v>
      </c>
      <c r="B231" s="5">
        <f aca="true" t="shared" si="42" ref="B231:B262">VLOOKUP(A231,results2006,2)</f>
        <v>244</v>
      </c>
      <c r="C231" s="6" t="str">
        <f aca="true" t="shared" si="43" ref="C231:C262">VLOOKUP($B231,entry2006,2)</f>
        <v>SANDERS</v>
      </c>
      <c r="D231" s="6" t="str">
        <f aca="true" t="shared" si="44" ref="D231:D262">VLOOKUP($B231,entry2006,3)</f>
        <v>JANET</v>
      </c>
      <c r="E231" s="6" t="str">
        <f aca="true" t="shared" si="45" ref="E231:E262">VLOOKUP($B231,entry2006,4)</f>
        <v>BURGESS HILL RUNNERS</v>
      </c>
      <c r="F231" s="5">
        <f aca="true" t="shared" si="46" ref="F231:F262">VLOOKUP($B231,entry2006,5)</f>
        <v>47</v>
      </c>
      <c r="G231" s="7">
        <f aca="true" t="shared" si="47" ref="G231:G262">VLOOKUP(A231,results2006,3)</f>
        <v>32.17</v>
      </c>
      <c r="H231" s="5" t="str">
        <f t="shared" si="40"/>
        <v>F</v>
      </c>
      <c r="I231" s="5" t="str">
        <f t="shared" si="41"/>
        <v>Y</v>
      </c>
    </row>
    <row r="232" spans="1:9" ht="12.75">
      <c r="A232" s="4">
        <v>229</v>
      </c>
      <c r="B232" s="5">
        <f t="shared" si="42"/>
        <v>462</v>
      </c>
      <c r="C232" s="6" t="str">
        <f t="shared" si="43"/>
        <v>ANDERSON</v>
      </c>
      <c r="D232" s="6" t="str">
        <f t="shared" si="44"/>
        <v>MATTHEW</v>
      </c>
      <c r="E232" s="6" t="str">
        <f t="shared" si="45"/>
        <v>FITTLEWORTH FLYERS</v>
      </c>
      <c r="F232" s="5">
        <f t="shared" si="46"/>
        <v>41</v>
      </c>
      <c r="G232" s="7">
        <f t="shared" si="47"/>
        <v>32.18</v>
      </c>
      <c r="H232" s="5" t="str">
        <f t="shared" si="40"/>
        <v>M</v>
      </c>
      <c r="I232" s="5" t="str">
        <f t="shared" si="41"/>
        <v>Y</v>
      </c>
    </row>
    <row r="233" spans="1:9" ht="12.75">
      <c r="A233" s="4">
        <v>230</v>
      </c>
      <c r="B233" s="5">
        <f t="shared" si="42"/>
        <v>432</v>
      </c>
      <c r="C233" s="6" t="str">
        <f t="shared" si="43"/>
        <v>SETH </v>
      </c>
      <c r="D233" s="6" t="str">
        <f t="shared" si="44"/>
        <v>HANNAH</v>
      </c>
      <c r="E233" s="6" t="str">
        <f t="shared" si="45"/>
        <v>WORTHING HARRIERS</v>
      </c>
      <c r="F233" s="5">
        <f t="shared" si="46"/>
        <v>14</v>
      </c>
      <c r="G233" s="7">
        <f t="shared" si="47"/>
        <v>32.19</v>
      </c>
      <c r="H233" s="5" t="str">
        <f t="shared" si="40"/>
        <v>F</v>
      </c>
      <c r="I233" s="5" t="str">
        <f t="shared" si="41"/>
        <v>Y</v>
      </c>
    </row>
    <row r="234" spans="1:9" ht="12.75">
      <c r="A234" s="4">
        <v>231</v>
      </c>
      <c r="B234" s="5">
        <f t="shared" si="42"/>
        <v>161</v>
      </c>
      <c r="C234" s="6" t="str">
        <f t="shared" si="43"/>
        <v>EVENDEN</v>
      </c>
      <c r="D234" s="6" t="str">
        <f t="shared" si="44"/>
        <v>ROBIN</v>
      </c>
      <c r="E234" s="6" t="str">
        <f t="shared" si="45"/>
        <v>FITTLEWORTH FLYERS</v>
      </c>
      <c r="F234" s="5" t="e">
        <f t="shared" si="46"/>
        <v>#REF!</v>
      </c>
      <c r="G234" s="7">
        <f t="shared" si="47"/>
        <v>32.22</v>
      </c>
      <c r="H234" s="5" t="str">
        <f t="shared" si="40"/>
        <v>M</v>
      </c>
      <c r="I234" s="5" t="str">
        <f t="shared" si="41"/>
        <v>Y</v>
      </c>
    </row>
    <row r="235" spans="1:9" ht="12.75">
      <c r="A235" s="4">
        <v>232</v>
      </c>
      <c r="B235" s="5">
        <f t="shared" si="42"/>
        <v>277</v>
      </c>
      <c r="C235" s="6" t="str">
        <f t="shared" si="43"/>
        <v>TYLER</v>
      </c>
      <c r="D235" s="6" t="str">
        <f t="shared" si="44"/>
        <v>MALCOLM</v>
      </c>
      <c r="E235" s="6" t="str">
        <f t="shared" si="45"/>
        <v>GORING ROAD RUNNERS</v>
      </c>
      <c r="F235" s="5" t="e">
        <f t="shared" si="46"/>
        <v>#REF!</v>
      </c>
      <c r="G235" s="7">
        <f t="shared" si="47"/>
        <v>32.23</v>
      </c>
      <c r="H235" s="5" t="str">
        <f t="shared" si="40"/>
        <v>M</v>
      </c>
      <c r="I235" s="5" t="str">
        <f t="shared" si="41"/>
        <v>Y</v>
      </c>
    </row>
    <row r="236" spans="1:9" ht="12.75">
      <c r="A236" s="4">
        <v>233</v>
      </c>
      <c r="B236" s="5">
        <f t="shared" si="42"/>
        <v>85</v>
      </c>
      <c r="C236" s="6" t="str">
        <f t="shared" si="43"/>
        <v>WHITWORTH</v>
      </c>
      <c r="D236" s="6" t="str">
        <f t="shared" si="44"/>
        <v>PETER</v>
      </c>
      <c r="E236" s="6" t="str">
        <f t="shared" si="45"/>
        <v>LEWES AC</v>
      </c>
      <c r="F236" s="5">
        <f t="shared" si="46"/>
        <v>70</v>
      </c>
      <c r="G236" s="7">
        <f t="shared" si="47"/>
        <v>32.25</v>
      </c>
      <c r="H236" s="5" t="str">
        <f t="shared" si="40"/>
        <v>M</v>
      </c>
      <c r="I236" s="5" t="str">
        <f t="shared" si="41"/>
        <v>Y</v>
      </c>
    </row>
    <row r="237" spans="1:9" ht="12.75">
      <c r="A237" s="4">
        <v>234</v>
      </c>
      <c r="B237" s="5">
        <f t="shared" si="42"/>
        <v>152</v>
      </c>
      <c r="C237" s="6" t="str">
        <f t="shared" si="43"/>
        <v>WEEKS</v>
      </c>
      <c r="D237" s="6" t="str">
        <f t="shared" si="44"/>
        <v>GAIL</v>
      </c>
      <c r="E237" s="6" t="str">
        <f t="shared" si="45"/>
        <v>FITTLEWORTH FLYERS</v>
      </c>
      <c r="F237" s="5" t="e">
        <f t="shared" si="46"/>
        <v>#REF!</v>
      </c>
      <c r="G237" s="7">
        <f t="shared" si="47"/>
        <v>32.26</v>
      </c>
      <c r="H237" s="5" t="str">
        <f t="shared" si="40"/>
        <v>F</v>
      </c>
      <c r="I237" s="5" t="str">
        <f t="shared" si="41"/>
        <v>Y</v>
      </c>
    </row>
    <row r="238" spans="1:9" ht="12.75">
      <c r="A238" s="4">
        <v>235</v>
      </c>
      <c r="B238" s="5">
        <f t="shared" si="42"/>
        <v>395</v>
      </c>
      <c r="C238" s="6" t="str">
        <f t="shared" si="43"/>
        <v>CLEMENTS</v>
      </c>
      <c r="D238" s="6" t="str">
        <f t="shared" si="44"/>
        <v>TONY</v>
      </c>
      <c r="E238" s="6" t="str">
        <f t="shared" si="45"/>
        <v>SAINTS &amp; SINNERS</v>
      </c>
      <c r="F238" s="5" t="e">
        <f t="shared" si="46"/>
        <v>#REF!</v>
      </c>
      <c r="G238" s="7">
        <f t="shared" si="47"/>
        <v>32.28</v>
      </c>
      <c r="H238" s="5" t="str">
        <f t="shared" si="40"/>
        <v>M</v>
      </c>
      <c r="I238" s="5" t="str">
        <f t="shared" si="41"/>
        <v>Y</v>
      </c>
    </row>
    <row r="239" spans="1:9" ht="12.75">
      <c r="A239" s="4">
        <v>236</v>
      </c>
      <c r="B239" s="5">
        <f t="shared" si="42"/>
        <v>120</v>
      </c>
      <c r="C239" s="6" t="str">
        <f t="shared" si="43"/>
        <v>BRYAN</v>
      </c>
      <c r="D239" s="6" t="str">
        <f t="shared" si="44"/>
        <v>TERRY</v>
      </c>
      <c r="E239" s="6" t="str">
        <f t="shared" si="45"/>
        <v>HAYWARDS HEATH</v>
      </c>
      <c r="F239" s="5" t="e">
        <f t="shared" si="46"/>
        <v>#REF!</v>
      </c>
      <c r="G239" s="7">
        <f t="shared" si="47"/>
        <v>32.3</v>
      </c>
      <c r="H239" s="5" t="str">
        <f t="shared" si="40"/>
        <v>M</v>
      </c>
      <c r="I239" s="5" t="str">
        <f t="shared" si="41"/>
        <v>Y</v>
      </c>
    </row>
    <row r="240" spans="1:9" ht="12.75">
      <c r="A240" s="4">
        <v>237</v>
      </c>
      <c r="B240" s="5">
        <f t="shared" si="42"/>
        <v>463</v>
      </c>
      <c r="C240" s="6" t="str">
        <f t="shared" si="43"/>
        <v>ANDERSON</v>
      </c>
      <c r="D240" s="6" t="str">
        <f t="shared" si="44"/>
        <v>MARK</v>
      </c>
      <c r="E240" s="6" t="str">
        <f t="shared" si="45"/>
        <v>FITTLEWORTH FLYERS</v>
      </c>
      <c r="F240" s="5">
        <f t="shared" si="46"/>
        <v>50</v>
      </c>
      <c r="G240" s="7">
        <f t="shared" si="47"/>
        <v>32.31</v>
      </c>
      <c r="H240" s="5" t="str">
        <f t="shared" si="40"/>
        <v>M</v>
      </c>
      <c r="I240" s="5" t="str">
        <f t="shared" si="41"/>
        <v>Y</v>
      </c>
    </row>
    <row r="241" spans="1:9" ht="12.75">
      <c r="A241" s="4">
        <v>238</v>
      </c>
      <c r="B241" s="5">
        <f t="shared" si="42"/>
        <v>185</v>
      </c>
      <c r="C241" s="6" t="str">
        <f t="shared" si="43"/>
        <v>BEAUMONT</v>
      </c>
      <c r="D241" s="6" t="str">
        <f t="shared" si="44"/>
        <v>ROJ</v>
      </c>
      <c r="E241" s="6" t="str">
        <f t="shared" si="45"/>
        <v>STEYNING AC</v>
      </c>
      <c r="F241" s="5" t="e">
        <f t="shared" si="46"/>
        <v>#REF!</v>
      </c>
      <c r="G241" s="7">
        <f t="shared" si="47"/>
        <v>32.37</v>
      </c>
      <c r="H241" s="5" t="str">
        <f t="shared" si="40"/>
        <v>M</v>
      </c>
      <c r="I241" s="5" t="str">
        <f t="shared" si="41"/>
        <v>Y</v>
      </c>
    </row>
    <row r="242" spans="1:9" ht="12.75">
      <c r="A242" s="4">
        <v>239</v>
      </c>
      <c r="B242" s="5">
        <f t="shared" si="42"/>
        <v>230</v>
      </c>
      <c r="C242" s="6" t="str">
        <f t="shared" si="43"/>
        <v>BASS</v>
      </c>
      <c r="D242" s="6" t="str">
        <f t="shared" si="44"/>
        <v>NORMAN</v>
      </c>
      <c r="E242" s="6" t="str">
        <f t="shared" si="45"/>
        <v>BURGESS HILL RUNNERS</v>
      </c>
      <c r="F242" s="5">
        <f t="shared" si="46"/>
        <v>47</v>
      </c>
      <c r="G242" s="7">
        <f t="shared" si="47"/>
        <v>32.38</v>
      </c>
      <c r="H242" s="5" t="str">
        <f t="shared" si="40"/>
        <v>M</v>
      </c>
      <c r="I242" s="5" t="str">
        <f t="shared" si="41"/>
        <v>Y</v>
      </c>
    </row>
    <row r="243" spans="1:9" ht="12.75">
      <c r="A243" s="4">
        <v>240</v>
      </c>
      <c r="B243" s="5">
        <f t="shared" si="42"/>
        <v>308</v>
      </c>
      <c r="C243" s="6" t="str">
        <f t="shared" si="43"/>
        <v>CARPENTER</v>
      </c>
      <c r="D243" s="6" t="str">
        <f t="shared" si="44"/>
        <v>ANN</v>
      </c>
      <c r="E243" s="6" t="str">
        <f t="shared" si="45"/>
        <v>WORTHING STRIDERS</v>
      </c>
      <c r="F243" s="5">
        <f t="shared" si="46"/>
        <v>50</v>
      </c>
      <c r="G243" s="7">
        <f t="shared" si="47"/>
        <v>32.43</v>
      </c>
      <c r="H243" s="5" t="str">
        <f t="shared" si="40"/>
        <v>F</v>
      </c>
      <c r="I243" s="5" t="str">
        <f t="shared" si="41"/>
        <v>Y</v>
      </c>
    </row>
    <row r="244" spans="1:9" ht="12.75">
      <c r="A244" s="4">
        <v>241</v>
      </c>
      <c r="B244" s="5">
        <f t="shared" si="42"/>
        <v>307</v>
      </c>
      <c r="C244" s="6" t="str">
        <f t="shared" si="43"/>
        <v>BONE</v>
      </c>
      <c r="D244" s="6" t="str">
        <f t="shared" si="44"/>
        <v>JACKIE</v>
      </c>
      <c r="E244" s="6" t="str">
        <f t="shared" si="45"/>
        <v>WORTHING STRIDERS</v>
      </c>
      <c r="F244" s="5">
        <f t="shared" si="46"/>
        <v>35</v>
      </c>
      <c r="G244" s="7">
        <f t="shared" si="47"/>
        <v>32.44</v>
      </c>
      <c r="H244" s="5" t="str">
        <f t="shared" si="40"/>
        <v>F</v>
      </c>
      <c r="I244" s="5" t="str">
        <f t="shared" si="41"/>
        <v>Y</v>
      </c>
    </row>
    <row r="245" spans="1:9" ht="12.75">
      <c r="A245" s="4">
        <v>242</v>
      </c>
      <c r="B245" s="5">
        <f t="shared" si="42"/>
        <v>158</v>
      </c>
      <c r="C245" s="6" t="str">
        <f t="shared" si="43"/>
        <v>CHICK</v>
      </c>
      <c r="D245" s="6" t="str">
        <f t="shared" si="44"/>
        <v>RAY</v>
      </c>
      <c r="E245" s="6" t="str">
        <f t="shared" si="45"/>
        <v>FITTLEWORTH FLYERS</v>
      </c>
      <c r="F245" s="5" t="e">
        <f t="shared" si="46"/>
        <v>#REF!</v>
      </c>
      <c r="G245" s="7">
        <f t="shared" si="47"/>
        <v>32.47</v>
      </c>
      <c r="H245" s="5" t="str">
        <f t="shared" si="40"/>
        <v>M</v>
      </c>
      <c r="I245" s="5" t="str">
        <f t="shared" si="41"/>
        <v>Y</v>
      </c>
    </row>
    <row r="246" spans="1:9" ht="12.75">
      <c r="A246" s="4">
        <v>243</v>
      </c>
      <c r="B246" s="5">
        <f t="shared" si="42"/>
        <v>254</v>
      </c>
      <c r="C246" s="6" t="str">
        <f t="shared" si="43"/>
        <v>LOCKE</v>
      </c>
      <c r="D246" s="6" t="str">
        <f t="shared" si="44"/>
        <v>ROGER</v>
      </c>
      <c r="E246" s="6" t="str">
        <f t="shared" si="45"/>
        <v>LANCING EAGLES</v>
      </c>
      <c r="F246" s="5" t="e">
        <f t="shared" si="46"/>
        <v>#REF!</v>
      </c>
      <c r="G246" s="7">
        <f t="shared" si="47"/>
        <v>32.51</v>
      </c>
      <c r="H246" s="5" t="str">
        <f t="shared" si="40"/>
        <v>M</v>
      </c>
      <c r="I246" s="5" t="str">
        <f t="shared" si="41"/>
        <v>Y</v>
      </c>
    </row>
    <row r="247" spans="1:9" ht="12.75">
      <c r="A247" s="4">
        <v>244</v>
      </c>
      <c r="B247" s="5">
        <f t="shared" si="42"/>
        <v>359</v>
      </c>
      <c r="C247" s="6" t="str">
        <f t="shared" si="43"/>
        <v>MCBRIDE</v>
      </c>
      <c r="D247" s="6" t="str">
        <f t="shared" si="44"/>
        <v>LINDA</v>
      </c>
      <c r="E247" s="6" t="str">
        <f t="shared" si="45"/>
        <v>WORTHING HARRIERS</v>
      </c>
      <c r="F247" s="5">
        <f t="shared" si="46"/>
        <v>43</v>
      </c>
      <c r="G247" s="7">
        <f t="shared" si="47"/>
        <v>32.52</v>
      </c>
      <c r="H247" s="5" t="str">
        <f t="shared" si="40"/>
        <v>F</v>
      </c>
      <c r="I247" s="5" t="str">
        <f t="shared" si="41"/>
        <v>Y</v>
      </c>
    </row>
    <row r="248" spans="1:9" ht="12.75">
      <c r="A248" s="4">
        <v>245</v>
      </c>
      <c r="B248" s="5">
        <f t="shared" si="42"/>
        <v>231</v>
      </c>
      <c r="C248" s="6" t="str">
        <f t="shared" si="43"/>
        <v>BICKERS</v>
      </c>
      <c r="D248" s="6" t="str">
        <f t="shared" si="44"/>
        <v>DAVE</v>
      </c>
      <c r="E248" s="6" t="str">
        <f t="shared" si="45"/>
        <v>BURGESS HILL RUNNERS</v>
      </c>
      <c r="F248" s="5">
        <f t="shared" si="46"/>
        <v>52</v>
      </c>
      <c r="G248" s="7">
        <f t="shared" si="47"/>
        <v>32.54</v>
      </c>
      <c r="H248" s="5" t="str">
        <f t="shared" si="40"/>
        <v>M</v>
      </c>
      <c r="I248" s="5" t="str">
        <f t="shared" si="41"/>
        <v>Y</v>
      </c>
    </row>
    <row r="249" spans="1:9" ht="12.75">
      <c r="A249" s="4">
        <v>246</v>
      </c>
      <c r="B249" s="5">
        <f t="shared" si="42"/>
        <v>343</v>
      </c>
      <c r="C249" s="6" t="str">
        <f t="shared" si="43"/>
        <v>HODGSON</v>
      </c>
      <c r="D249" s="6" t="str">
        <f t="shared" si="44"/>
        <v>TREVOR</v>
      </c>
      <c r="E249" s="6" t="str">
        <f t="shared" si="45"/>
        <v>HENFIELD JOGGERS</v>
      </c>
      <c r="F249" s="5" t="e">
        <f t="shared" si="46"/>
        <v>#REF!</v>
      </c>
      <c r="G249" s="7">
        <f t="shared" si="47"/>
        <v>32.55</v>
      </c>
      <c r="H249" s="5" t="str">
        <f t="shared" si="40"/>
        <v>M</v>
      </c>
      <c r="I249" s="5" t="str">
        <f t="shared" si="41"/>
        <v>Y</v>
      </c>
    </row>
    <row r="250" spans="1:9" ht="12.75">
      <c r="A250" s="4">
        <v>247</v>
      </c>
      <c r="B250" s="5">
        <f t="shared" si="42"/>
        <v>121</v>
      </c>
      <c r="C250" s="6" t="str">
        <f t="shared" si="43"/>
        <v>COOPER</v>
      </c>
      <c r="D250" s="6" t="str">
        <f t="shared" si="44"/>
        <v>IAN</v>
      </c>
      <c r="E250" s="6" t="str">
        <f t="shared" si="45"/>
        <v>HAYWARDS HEATH</v>
      </c>
      <c r="F250" s="5" t="e">
        <f t="shared" si="46"/>
        <v>#REF!</v>
      </c>
      <c r="G250" s="7">
        <f t="shared" si="47"/>
        <v>32.56</v>
      </c>
      <c r="H250" s="5" t="str">
        <f t="shared" si="40"/>
        <v>M</v>
      </c>
      <c r="I250" s="5" t="str">
        <f t="shared" si="41"/>
        <v>Y</v>
      </c>
    </row>
    <row r="251" spans="1:9" ht="12.75">
      <c r="A251" s="4">
        <v>248</v>
      </c>
      <c r="B251" s="5">
        <f t="shared" si="42"/>
        <v>95</v>
      </c>
      <c r="C251" s="6" t="str">
        <f t="shared" si="43"/>
        <v>ETHERIDGE</v>
      </c>
      <c r="D251" s="6" t="str">
        <f t="shared" si="44"/>
        <v>JO</v>
      </c>
      <c r="E251" s="6" t="str">
        <f t="shared" si="45"/>
        <v>P'LADE HEDGEHOPPERS</v>
      </c>
      <c r="F251" s="5">
        <f t="shared" si="46"/>
        <v>62</v>
      </c>
      <c r="G251" s="7">
        <f t="shared" si="47"/>
        <v>32.57</v>
      </c>
      <c r="H251" s="5" t="str">
        <f t="shared" si="40"/>
        <v>F</v>
      </c>
      <c r="I251" s="5" t="str">
        <f t="shared" si="41"/>
        <v>Y</v>
      </c>
    </row>
    <row r="252" spans="1:9" ht="12.75">
      <c r="A252" s="4">
        <v>249</v>
      </c>
      <c r="B252" s="5">
        <f t="shared" si="42"/>
        <v>372</v>
      </c>
      <c r="C252" s="6" t="str">
        <f t="shared" si="43"/>
        <v>HOBBS</v>
      </c>
      <c r="D252" s="6" t="str">
        <f t="shared" si="44"/>
        <v>ROGER</v>
      </c>
      <c r="E252" s="6" t="str">
        <f t="shared" si="45"/>
        <v>CHICHESTER RUNNERS</v>
      </c>
      <c r="F252" s="5" t="e">
        <f t="shared" si="46"/>
        <v>#REF!</v>
      </c>
      <c r="G252" s="7">
        <f t="shared" si="47"/>
        <v>33.01</v>
      </c>
      <c r="H252" s="5" t="str">
        <f t="shared" si="40"/>
        <v>M</v>
      </c>
      <c r="I252" s="5" t="str">
        <f t="shared" si="41"/>
        <v>Y</v>
      </c>
    </row>
    <row r="253" spans="1:9" ht="12.75">
      <c r="A253" s="4">
        <v>250</v>
      </c>
      <c r="B253" s="5">
        <f t="shared" si="42"/>
        <v>197</v>
      </c>
      <c r="C253" s="6" t="str">
        <f t="shared" si="43"/>
        <v>CLARIDGE</v>
      </c>
      <c r="D253" s="6" t="str">
        <f t="shared" si="44"/>
        <v>LIZ</v>
      </c>
      <c r="E253" s="6" t="str">
        <f t="shared" si="45"/>
        <v>STEYNING AC</v>
      </c>
      <c r="F253" s="5" t="e">
        <f t="shared" si="46"/>
        <v>#REF!</v>
      </c>
      <c r="G253" s="7">
        <f t="shared" si="47"/>
        <v>33.04</v>
      </c>
      <c r="H253" s="5" t="str">
        <f t="shared" si="40"/>
        <v>F</v>
      </c>
      <c r="I253" s="5" t="str">
        <f t="shared" si="41"/>
        <v>Y</v>
      </c>
    </row>
    <row r="254" spans="1:9" ht="12.75">
      <c r="A254" s="4">
        <v>251</v>
      </c>
      <c r="B254" s="5">
        <f t="shared" si="42"/>
        <v>322</v>
      </c>
      <c r="C254" s="6" t="str">
        <f t="shared" si="43"/>
        <v>EDMONDS</v>
      </c>
      <c r="D254" s="6" t="str">
        <f t="shared" si="44"/>
        <v>JANET</v>
      </c>
      <c r="E254" s="6" t="str">
        <f t="shared" si="45"/>
        <v>SOUTHWICK STROLLERS</v>
      </c>
      <c r="F254" s="5" t="e">
        <f t="shared" si="46"/>
        <v>#REF!</v>
      </c>
      <c r="G254" s="7">
        <f t="shared" si="47"/>
        <v>33.07</v>
      </c>
      <c r="H254" s="5" t="str">
        <f t="shared" si="40"/>
        <v>F</v>
      </c>
      <c r="I254" s="5" t="str">
        <f t="shared" si="41"/>
        <v>Y</v>
      </c>
    </row>
    <row r="255" spans="1:9" ht="12.75">
      <c r="A255" s="4">
        <v>252</v>
      </c>
      <c r="B255" s="5">
        <f t="shared" si="42"/>
        <v>96</v>
      </c>
      <c r="C255" s="6" t="str">
        <f t="shared" si="43"/>
        <v>FEENEY</v>
      </c>
      <c r="D255" s="6" t="str">
        <f t="shared" si="44"/>
        <v>CAROL</v>
      </c>
      <c r="E255" s="6" t="str">
        <f t="shared" si="45"/>
        <v>P'LADE HEDGEHOPPERS</v>
      </c>
      <c r="F255" s="5">
        <f t="shared" si="46"/>
        <v>30</v>
      </c>
      <c r="G255" s="7">
        <f t="shared" si="47"/>
        <v>33.08</v>
      </c>
      <c r="H255" s="5" t="str">
        <f t="shared" si="40"/>
        <v>F</v>
      </c>
      <c r="I255" s="5" t="str">
        <f t="shared" si="41"/>
        <v>Y</v>
      </c>
    </row>
    <row r="256" spans="1:9" ht="12.75">
      <c r="A256" s="4">
        <v>253</v>
      </c>
      <c r="B256" s="5">
        <f t="shared" si="42"/>
        <v>393</v>
      </c>
      <c r="C256" s="6" t="str">
        <f t="shared" si="43"/>
        <v>WILLIAMS</v>
      </c>
      <c r="D256" s="6" t="str">
        <f t="shared" si="44"/>
        <v>NINA</v>
      </c>
      <c r="E256" s="6" t="str">
        <f t="shared" si="45"/>
        <v>SAINTS &amp; SINNERS</v>
      </c>
      <c r="F256" s="5" t="e">
        <f t="shared" si="46"/>
        <v>#REF!</v>
      </c>
      <c r="G256" s="7">
        <f t="shared" si="47"/>
        <v>33.11</v>
      </c>
      <c r="H256" s="5" t="str">
        <f t="shared" si="40"/>
        <v>F</v>
      </c>
      <c r="I256" s="5" t="str">
        <f t="shared" si="41"/>
        <v>Y</v>
      </c>
    </row>
    <row r="257" spans="1:9" ht="12.75">
      <c r="A257" s="4">
        <v>254</v>
      </c>
      <c r="B257" s="5">
        <f t="shared" si="42"/>
        <v>201</v>
      </c>
      <c r="C257" s="6" t="str">
        <f t="shared" si="43"/>
        <v>BROWN</v>
      </c>
      <c r="D257" s="6" t="str">
        <f t="shared" si="44"/>
        <v>ALISON</v>
      </c>
      <c r="E257" s="6" t="str">
        <f t="shared" si="45"/>
        <v>STEYNING AC</v>
      </c>
      <c r="F257" s="5" t="e">
        <f t="shared" si="46"/>
        <v>#REF!</v>
      </c>
      <c r="G257" s="7">
        <f t="shared" si="47"/>
        <v>33.12</v>
      </c>
      <c r="H257" s="5" t="str">
        <f t="shared" si="40"/>
        <v>F</v>
      </c>
      <c r="I257" s="5" t="str">
        <f t="shared" si="41"/>
        <v>Y</v>
      </c>
    </row>
    <row r="258" spans="1:9" ht="12.75">
      <c r="A258" s="4">
        <v>255</v>
      </c>
      <c r="B258" s="5">
        <f t="shared" si="42"/>
        <v>101</v>
      </c>
      <c r="C258" s="6" t="str">
        <f t="shared" si="43"/>
        <v>HEDGETHORNE</v>
      </c>
      <c r="D258" s="6" t="str">
        <f t="shared" si="44"/>
        <v>PETER</v>
      </c>
      <c r="E258" s="6" t="str">
        <f t="shared" si="45"/>
        <v>P'LADE HEDGEHOPPERS</v>
      </c>
      <c r="F258" s="5">
        <f t="shared" si="46"/>
        <v>52</v>
      </c>
      <c r="G258" s="7">
        <f t="shared" si="47"/>
        <v>33.14</v>
      </c>
      <c r="H258" s="5" t="str">
        <f t="shared" si="40"/>
        <v>M</v>
      </c>
      <c r="I258" s="5" t="str">
        <f t="shared" si="41"/>
        <v>Y</v>
      </c>
    </row>
    <row r="259" spans="1:9" ht="12.75">
      <c r="A259" s="4">
        <v>256</v>
      </c>
      <c r="B259" s="5">
        <f t="shared" si="42"/>
        <v>273</v>
      </c>
      <c r="C259" s="6" t="str">
        <f t="shared" si="43"/>
        <v>SHIRLEY</v>
      </c>
      <c r="D259" s="6" t="str">
        <f t="shared" si="44"/>
        <v>LORRAINE</v>
      </c>
      <c r="E259" s="6" t="str">
        <f t="shared" si="45"/>
        <v>GORING ROAD RUNNERS</v>
      </c>
      <c r="F259" s="5" t="e">
        <f t="shared" si="46"/>
        <v>#REF!</v>
      </c>
      <c r="G259" s="7">
        <f t="shared" si="47"/>
        <v>33.15</v>
      </c>
      <c r="H259" s="5" t="str">
        <f t="shared" si="40"/>
        <v>F</v>
      </c>
      <c r="I259" s="5" t="str">
        <f t="shared" si="41"/>
        <v>Y</v>
      </c>
    </row>
    <row r="260" spans="1:9" ht="12.75">
      <c r="A260" s="4">
        <v>257</v>
      </c>
      <c r="B260" s="5">
        <f t="shared" si="42"/>
        <v>271</v>
      </c>
      <c r="C260" s="6" t="str">
        <f t="shared" si="43"/>
        <v>MAYER</v>
      </c>
      <c r="D260" s="6" t="str">
        <f t="shared" si="44"/>
        <v>VICKY</v>
      </c>
      <c r="E260" s="6" t="str">
        <f t="shared" si="45"/>
        <v>GORING ROAD RUNNERS</v>
      </c>
      <c r="F260" s="5" t="e">
        <f t="shared" si="46"/>
        <v>#REF!</v>
      </c>
      <c r="G260" s="7">
        <f t="shared" si="47"/>
        <v>33.21</v>
      </c>
      <c r="H260" s="5" t="str">
        <f t="shared" si="40"/>
        <v>F</v>
      </c>
      <c r="I260" s="5" t="str">
        <f t="shared" si="41"/>
        <v>Y</v>
      </c>
    </row>
    <row r="261" spans="1:9" ht="12.75">
      <c r="A261" s="4">
        <v>258</v>
      </c>
      <c r="B261" s="5">
        <f t="shared" si="42"/>
        <v>253</v>
      </c>
      <c r="C261" s="6" t="str">
        <f t="shared" si="43"/>
        <v>CLUBB</v>
      </c>
      <c r="D261" s="6" t="str">
        <f t="shared" si="44"/>
        <v>DAVE</v>
      </c>
      <c r="E261" s="6" t="str">
        <f t="shared" si="45"/>
        <v>LANCING EAGLES</v>
      </c>
      <c r="F261" s="5" t="e">
        <f t="shared" si="46"/>
        <v>#REF!</v>
      </c>
      <c r="G261" s="7">
        <f t="shared" si="47"/>
        <v>33.23</v>
      </c>
      <c r="H261" s="5" t="str">
        <f aca="true" t="shared" si="48" ref="H261:H292">VLOOKUP($B261,entry2006,7)</f>
        <v>M</v>
      </c>
      <c r="I261" s="5" t="str">
        <f aca="true" t="shared" si="49" ref="I261:I292">VLOOKUP($B261,entry2006,6)</f>
        <v>Y</v>
      </c>
    </row>
    <row r="262" spans="1:9" ht="12.75">
      <c r="A262" s="4">
        <v>259</v>
      </c>
      <c r="B262" s="5">
        <f t="shared" si="42"/>
        <v>97</v>
      </c>
      <c r="C262" s="6" t="str">
        <f t="shared" si="43"/>
        <v>FEENEY</v>
      </c>
      <c r="D262" s="6" t="str">
        <f t="shared" si="44"/>
        <v>CLIFF</v>
      </c>
      <c r="E262" s="6" t="str">
        <f t="shared" si="45"/>
        <v>P'LADE HEDGEHOPPERS</v>
      </c>
      <c r="F262" s="5">
        <f t="shared" si="46"/>
        <v>59</v>
      </c>
      <c r="G262" s="7">
        <f t="shared" si="47"/>
        <v>33.25</v>
      </c>
      <c r="H262" s="5" t="str">
        <f t="shared" si="48"/>
        <v>M</v>
      </c>
      <c r="I262" s="5" t="str">
        <f t="shared" si="49"/>
        <v>Y</v>
      </c>
    </row>
    <row r="263" spans="1:9" ht="12.75">
      <c r="A263" s="4">
        <v>260</v>
      </c>
      <c r="B263" s="5">
        <f aca="true" t="shared" si="50" ref="B263:B294">VLOOKUP(A263,results2006,2)</f>
        <v>195</v>
      </c>
      <c r="C263" s="6" t="str">
        <f aca="true" t="shared" si="51" ref="C263:C294">VLOOKUP($B263,entry2006,2)</f>
        <v>CHARLTON</v>
      </c>
      <c r="D263" s="6" t="str">
        <f aca="true" t="shared" si="52" ref="D263:D294">VLOOKUP($B263,entry2006,3)</f>
        <v>CAROL</v>
      </c>
      <c r="E263" s="6" t="str">
        <f aca="true" t="shared" si="53" ref="E263:E294">VLOOKUP($B263,entry2006,4)</f>
        <v>STEYNING AC</v>
      </c>
      <c r="F263" s="5" t="e">
        <f aca="true" t="shared" si="54" ref="F263:F294">VLOOKUP($B263,entry2006,5)</f>
        <v>#REF!</v>
      </c>
      <c r="G263" s="7">
        <f aca="true" t="shared" si="55" ref="G263:G294">VLOOKUP(A263,results2006,3)</f>
        <v>33.29</v>
      </c>
      <c r="H263" s="5" t="str">
        <f t="shared" si="48"/>
        <v>F</v>
      </c>
      <c r="I263" s="5" t="str">
        <f t="shared" si="49"/>
        <v>Y</v>
      </c>
    </row>
    <row r="264" spans="1:9" ht="12.75">
      <c r="A264" s="4">
        <v>261</v>
      </c>
      <c r="B264" s="5">
        <f t="shared" si="50"/>
        <v>196</v>
      </c>
      <c r="C264" s="6" t="str">
        <f t="shared" si="51"/>
        <v>BEAN</v>
      </c>
      <c r="D264" s="6" t="str">
        <f t="shared" si="52"/>
        <v>NICOLA</v>
      </c>
      <c r="E264" s="6" t="str">
        <f t="shared" si="53"/>
        <v>STEYNING AC</v>
      </c>
      <c r="F264" s="5" t="e">
        <f t="shared" si="54"/>
        <v>#REF!</v>
      </c>
      <c r="G264" s="7">
        <f t="shared" si="55"/>
        <v>33.29</v>
      </c>
      <c r="H264" s="5" t="str">
        <f t="shared" si="48"/>
        <v>F</v>
      </c>
      <c r="I264" s="5" t="str">
        <f t="shared" si="49"/>
        <v>Y</v>
      </c>
    </row>
    <row r="265" spans="1:9" ht="12.75">
      <c r="A265" s="4">
        <v>262</v>
      </c>
      <c r="B265" s="5">
        <f t="shared" si="50"/>
        <v>154</v>
      </c>
      <c r="C265" s="6" t="str">
        <f t="shared" si="51"/>
        <v>BEARDMAN</v>
      </c>
      <c r="D265" s="6" t="str">
        <f t="shared" si="52"/>
        <v>JOHN</v>
      </c>
      <c r="E265" s="6" t="str">
        <f t="shared" si="53"/>
        <v>FITTLEWORTH FLYERS</v>
      </c>
      <c r="F265" s="5" t="e">
        <f t="shared" si="54"/>
        <v>#REF!</v>
      </c>
      <c r="G265" s="7">
        <f t="shared" si="55"/>
        <v>33.3</v>
      </c>
      <c r="H265" s="5" t="str">
        <f t="shared" si="48"/>
        <v>M</v>
      </c>
      <c r="I265" s="5" t="str">
        <f t="shared" si="49"/>
        <v>Y</v>
      </c>
    </row>
    <row r="266" spans="1:9" ht="12.75">
      <c r="A266" s="4">
        <v>263</v>
      </c>
      <c r="B266" s="5">
        <f t="shared" si="50"/>
        <v>135</v>
      </c>
      <c r="C266" s="6" t="str">
        <f t="shared" si="51"/>
        <v>BAKER</v>
      </c>
      <c r="D266" s="6" t="str">
        <f t="shared" si="52"/>
        <v>SUE</v>
      </c>
      <c r="E266" s="6" t="str">
        <f t="shared" si="53"/>
        <v>CHICHESTER RUNNERS</v>
      </c>
      <c r="F266" s="5">
        <f t="shared" si="54"/>
        <v>53</v>
      </c>
      <c r="G266" s="7">
        <f t="shared" si="55"/>
        <v>33.31</v>
      </c>
      <c r="H266" s="5" t="str">
        <f t="shared" si="48"/>
        <v>F</v>
      </c>
      <c r="I266" s="5" t="str">
        <f t="shared" si="49"/>
        <v>Y</v>
      </c>
    </row>
    <row r="267" spans="1:9" ht="12.75">
      <c r="A267" s="4">
        <v>264</v>
      </c>
      <c r="B267" s="5">
        <f t="shared" si="50"/>
        <v>280</v>
      </c>
      <c r="C267" s="6" t="str">
        <f t="shared" si="51"/>
        <v>WEBBER</v>
      </c>
      <c r="D267" s="6" t="str">
        <f t="shared" si="52"/>
        <v>MAX</v>
      </c>
      <c r="E267" s="6" t="e">
        <f t="shared" si="53"/>
        <v>#REF!</v>
      </c>
      <c r="F267" s="5">
        <f t="shared" si="54"/>
        <v>43</v>
      </c>
      <c r="G267" s="7">
        <f t="shared" si="55"/>
        <v>33.35</v>
      </c>
      <c r="H267" s="5" t="str">
        <f t="shared" si="48"/>
        <v>M</v>
      </c>
      <c r="I267" s="5" t="e">
        <f t="shared" si="49"/>
        <v>#REF!</v>
      </c>
    </row>
    <row r="268" spans="1:9" ht="12.75">
      <c r="A268" s="4">
        <v>265</v>
      </c>
      <c r="B268" s="5">
        <f t="shared" si="50"/>
        <v>48</v>
      </c>
      <c r="C268" s="6" t="str">
        <f t="shared" si="51"/>
        <v>DA COSTA</v>
      </c>
      <c r="D268" s="6" t="str">
        <f t="shared" si="52"/>
        <v>SARAH</v>
      </c>
      <c r="E268" s="6" t="e">
        <f t="shared" si="53"/>
        <v>#REF!</v>
      </c>
      <c r="F268" s="5">
        <f t="shared" si="54"/>
        <v>48</v>
      </c>
      <c r="G268" s="7">
        <f t="shared" si="55"/>
        <v>33.36</v>
      </c>
      <c r="H268" s="5" t="str">
        <f t="shared" si="48"/>
        <v>F</v>
      </c>
      <c r="I268" s="5" t="e">
        <f t="shared" si="49"/>
        <v>#REF!</v>
      </c>
    </row>
    <row r="269" spans="1:9" ht="12.75">
      <c r="A269" s="4">
        <v>266</v>
      </c>
      <c r="B269" s="5">
        <f t="shared" si="50"/>
        <v>30</v>
      </c>
      <c r="C269" s="6" t="str">
        <f t="shared" si="51"/>
        <v>O'BRIEN</v>
      </c>
      <c r="D269" s="6" t="str">
        <f t="shared" si="52"/>
        <v>RACHEL</v>
      </c>
      <c r="E269" s="6" t="e">
        <f t="shared" si="53"/>
        <v>#REF!</v>
      </c>
      <c r="F269" s="5">
        <f t="shared" si="54"/>
        <v>39</v>
      </c>
      <c r="G269" s="7">
        <f t="shared" si="55"/>
        <v>33.37</v>
      </c>
      <c r="H269" s="5" t="str">
        <f t="shared" si="48"/>
        <v>F</v>
      </c>
      <c r="I269" s="5" t="e">
        <f t="shared" si="49"/>
        <v>#REF!</v>
      </c>
    </row>
    <row r="270" spans="1:9" ht="12.75">
      <c r="A270" s="4">
        <v>267</v>
      </c>
      <c r="B270" s="5">
        <f t="shared" si="50"/>
        <v>263</v>
      </c>
      <c r="C270" s="6" t="str">
        <f t="shared" si="51"/>
        <v>HUTTLEY</v>
      </c>
      <c r="D270" s="6" t="str">
        <f t="shared" si="52"/>
        <v>ADAM</v>
      </c>
      <c r="E270" s="6" t="e">
        <f t="shared" si="53"/>
        <v>#REF!</v>
      </c>
      <c r="F270" s="5">
        <f t="shared" si="54"/>
        <v>36</v>
      </c>
      <c r="G270" s="7">
        <f t="shared" si="55"/>
        <v>33.38</v>
      </c>
      <c r="H270" s="5" t="str">
        <f t="shared" si="48"/>
        <v>M</v>
      </c>
      <c r="I270" s="5" t="e">
        <f t="shared" si="49"/>
        <v>#REF!</v>
      </c>
    </row>
    <row r="271" spans="1:9" ht="12.75">
      <c r="A271" s="4">
        <v>268</v>
      </c>
      <c r="B271" s="5">
        <f t="shared" si="50"/>
        <v>323</v>
      </c>
      <c r="C271" s="6" t="str">
        <f t="shared" si="51"/>
        <v>OAKES</v>
      </c>
      <c r="D271" s="6" t="str">
        <f t="shared" si="52"/>
        <v>SUE</v>
      </c>
      <c r="E271" s="6" t="str">
        <f t="shared" si="53"/>
        <v>SOUTHWICK STROLLERS</v>
      </c>
      <c r="F271" s="5" t="e">
        <f t="shared" si="54"/>
        <v>#REF!</v>
      </c>
      <c r="G271" s="7">
        <f t="shared" si="55"/>
        <v>33.4</v>
      </c>
      <c r="H271" s="5" t="str">
        <f t="shared" si="48"/>
        <v>F</v>
      </c>
      <c r="I271" s="5" t="str">
        <f t="shared" si="49"/>
        <v>Y</v>
      </c>
    </row>
    <row r="272" spans="1:9" ht="12.75">
      <c r="A272" s="4">
        <v>269</v>
      </c>
      <c r="B272" s="5">
        <f t="shared" si="50"/>
        <v>90</v>
      </c>
      <c r="C272" s="6" t="str">
        <f t="shared" si="51"/>
        <v>RUSSELL</v>
      </c>
      <c r="D272" s="6" t="str">
        <f t="shared" si="52"/>
        <v>SARAH</v>
      </c>
      <c r="E272" s="6" t="str">
        <f t="shared" si="53"/>
        <v>P'LADE HEDGEHOPPERS</v>
      </c>
      <c r="F272" s="5">
        <f t="shared" si="54"/>
        <v>41</v>
      </c>
      <c r="G272" s="7">
        <f t="shared" si="55"/>
        <v>33.44</v>
      </c>
      <c r="H272" s="5" t="str">
        <f t="shared" si="48"/>
        <v>F</v>
      </c>
      <c r="I272" s="5" t="str">
        <f t="shared" si="49"/>
        <v>Y</v>
      </c>
    </row>
    <row r="273" spans="1:9" ht="12.75">
      <c r="A273" s="4">
        <v>270</v>
      </c>
      <c r="B273" s="5">
        <f t="shared" si="50"/>
        <v>433</v>
      </c>
      <c r="C273" s="6" t="str">
        <f t="shared" si="51"/>
        <v>TELOW</v>
      </c>
      <c r="D273" s="6" t="str">
        <f t="shared" si="52"/>
        <v>ZOE</v>
      </c>
      <c r="E273" s="6" t="str">
        <f t="shared" si="53"/>
        <v>HORSHAM JOGGERS</v>
      </c>
      <c r="F273" s="5">
        <f t="shared" si="54"/>
        <v>40</v>
      </c>
      <c r="G273" s="7">
        <f t="shared" si="55"/>
        <v>33.47</v>
      </c>
      <c r="H273" s="5" t="str">
        <f t="shared" si="48"/>
        <v>F</v>
      </c>
      <c r="I273" s="5" t="str">
        <f t="shared" si="49"/>
        <v>Y</v>
      </c>
    </row>
    <row r="274" spans="1:9" ht="12.75">
      <c r="A274" s="4">
        <v>271</v>
      </c>
      <c r="B274" s="5">
        <f t="shared" si="50"/>
        <v>239</v>
      </c>
      <c r="C274" s="6" t="str">
        <f t="shared" si="51"/>
        <v>DELDERFIELD</v>
      </c>
      <c r="D274" s="6" t="str">
        <f t="shared" si="52"/>
        <v>DI</v>
      </c>
      <c r="E274" s="6" t="str">
        <f t="shared" si="53"/>
        <v>BURGESS HILL RUNNERS</v>
      </c>
      <c r="F274" s="5">
        <f t="shared" si="54"/>
        <v>51</v>
      </c>
      <c r="G274" s="7">
        <f t="shared" si="55"/>
        <v>33.48</v>
      </c>
      <c r="H274" s="5" t="str">
        <f t="shared" si="48"/>
        <v>F</v>
      </c>
      <c r="I274" s="5" t="str">
        <f t="shared" si="49"/>
        <v>Y</v>
      </c>
    </row>
    <row r="275" spans="1:9" ht="12.75">
      <c r="A275" s="4">
        <v>272</v>
      </c>
      <c r="B275" s="5">
        <f t="shared" si="50"/>
        <v>25</v>
      </c>
      <c r="C275" s="6" t="str">
        <f t="shared" si="51"/>
        <v>BOULTON</v>
      </c>
      <c r="D275" s="6" t="str">
        <f t="shared" si="52"/>
        <v>LYNNE</v>
      </c>
      <c r="E275" s="6" t="e">
        <f t="shared" si="53"/>
        <v>#REF!</v>
      </c>
      <c r="F275" s="5">
        <f t="shared" si="54"/>
        <v>46</v>
      </c>
      <c r="G275" s="7">
        <f t="shared" si="55"/>
        <v>33.51</v>
      </c>
      <c r="H275" s="5" t="str">
        <f t="shared" si="48"/>
        <v>F</v>
      </c>
      <c r="I275" s="5" t="e">
        <f t="shared" si="49"/>
        <v>#REF!</v>
      </c>
    </row>
    <row r="276" spans="1:9" ht="12.75">
      <c r="A276" s="4">
        <v>273</v>
      </c>
      <c r="B276" s="5">
        <f t="shared" si="50"/>
        <v>449</v>
      </c>
      <c r="C276" s="6" t="str">
        <f t="shared" si="51"/>
        <v>HUMPHRIES</v>
      </c>
      <c r="D276" s="6" t="str">
        <f t="shared" si="52"/>
        <v>JOHN</v>
      </c>
      <c r="E276" s="6" t="str">
        <f t="shared" si="53"/>
        <v>HAYWARDS HEATH</v>
      </c>
      <c r="F276" s="5" t="e">
        <f t="shared" si="54"/>
        <v>#REF!</v>
      </c>
      <c r="G276" s="7">
        <f t="shared" si="55"/>
        <v>33.53</v>
      </c>
      <c r="H276" s="5" t="str">
        <f t="shared" si="48"/>
        <v>M</v>
      </c>
      <c r="I276" s="5" t="str">
        <f t="shared" si="49"/>
        <v>Y</v>
      </c>
    </row>
    <row r="277" spans="1:9" ht="12.75">
      <c r="A277" s="4">
        <v>274</v>
      </c>
      <c r="B277" s="5">
        <f t="shared" si="50"/>
        <v>260</v>
      </c>
      <c r="C277" s="6" t="str">
        <f t="shared" si="51"/>
        <v>FULLER</v>
      </c>
      <c r="D277" s="6" t="str">
        <f t="shared" si="52"/>
        <v>LEE</v>
      </c>
      <c r="E277" s="6" t="e">
        <f t="shared" si="53"/>
        <v>#REF!</v>
      </c>
      <c r="F277" s="5">
        <f t="shared" si="54"/>
        <v>40</v>
      </c>
      <c r="G277" s="7">
        <f t="shared" si="55"/>
        <v>33.55</v>
      </c>
      <c r="H277" s="5" t="str">
        <f t="shared" si="48"/>
        <v>F</v>
      </c>
      <c r="I277" s="5" t="e">
        <f t="shared" si="49"/>
        <v>#REF!</v>
      </c>
    </row>
    <row r="278" spans="1:9" ht="12.75">
      <c r="A278" s="4">
        <v>275</v>
      </c>
      <c r="B278" s="5">
        <f t="shared" si="50"/>
        <v>53</v>
      </c>
      <c r="C278" s="6" t="str">
        <f t="shared" si="51"/>
        <v>HEDDON</v>
      </c>
      <c r="D278" s="6" t="str">
        <f t="shared" si="52"/>
        <v>PAT</v>
      </c>
      <c r="E278" s="6" t="str">
        <f t="shared" si="53"/>
        <v>GORING ROAD RUNNERS</v>
      </c>
      <c r="F278" s="5">
        <f t="shared" si="54"/>
        <v>56</v>
      </c>
      <c r="G278" s="7">
        <f t="shared" si="55"/>
        <v>33.56</v>
      </c>
      <c r="H278" s="5" t="str">
        <f t="shared" si="48"/>
        <v>F</v>
      </c>
      <c r="I278" s="5" t="e">
        <f t="shared" si="49"/>
        <v>#REF!</v>
      </c>
    </row>
    <row r="279" spans="1:9" ht="12.75">
      <c r="A279" s="4">
        <v>276</v>
      </c>
      <c r="B279" s="5">
        <f t="shared" si="50"/>
        <v>469</v>
      </c>
      <c r="C279" s="6" t="str">
        <f t="shared" si="51"/>
        <v>LAMBE</v>
      </c>
      <c r="D279" s="6" t="str">
        <f t="shared" si="52"/>
        <v>CHERYL</v>
      </c>
      <c r="E279" s="6" t="str">
        <f t="shared" si="53"/>
        <v>HENFIELD JOGGERS</v>
      </c>
      <c r="F279" s="5">
        <f t="shared" si="54"/>
        <v>35</v>
      </c>
      <c r="G279" s="7">
        <f t="shared" si="55"/>
        <v>34</v>
      </c>
      <c r="H279" s="5" t="str">
        <f t="shared" si="48"/>
        <v>F</v>
      </c>
      <c r="I279" s="5" t="str">
        <f t="shared" si="49"/>
        <v>Y</v>
      </c>
    </row>
    <row r="280" spans="1:9" ht="12.75">
      <c r="A280" s="4">
        <v>277</v>
      </c>
      <c r="B280" s="5">
        <f t="shared" si="50"/>
        <v>262</v>
      </c>
      <c r="C280" s="6" t="str">
        <f t="shared" si="51"/>
        <v>GARRATT</v>
      </c>
      <c r="D280" s="6" t="str">
        <f t="shared" si="52"/>
        <v>LOUISE</v>
      </c>
      <c r="E280" s="6" t="e">
        <f t="shared" si="53"/>
        <v>#REF!</v>
      </c>
      <c r="F280" s="5">
        <f t="shared" si="54"/>
        <v>37</v>
      </c>
      <c r="G280" s="7">
        <f t="shared" si="55"/>
        <v>34.02</v>
      </c>
      <c r="H280" s="5" t="str">
        <f t="shared" si="48"/>
        <v>F</v>
      </c>
      <c r="I280" s="5" t="e">
        <f t="shared" si="49"/>
        <v>#REF!</v>
      </c>
    </row>
    <row r="281" spans="1:9" ht="12.75">
      <c r="A281" s="4">
        <v>278</v>
      </c>
      <c r="B281" s="5">
        <f t="shared" si="50"/>
        <v>204</v>
      </c>
      <c r="C281" s="6" t="str">
        <f t="shared" si="51"/>
        <v>WHELAN</v>
      </c>
      <c r="D281" s="6" t="str">
        <f t="shared" si="52"/>
        <v>WENDY</v>
      </c>
      <c r="E281" s="6" t="str">
        <f t="shared" si="53"/>
        <v>ARUNNERS</v>
      </c>
      <c r="F281" s="5">
        <f t="shared" si="54"/>
        <v>60</v>
      </c>
      <c r="G281" s="7">
        <f t="shared" si="55"/>
        <v>34.02</v>
      </c>
      <c r="H281" s="5" t="str">
        <f t="shared" si="48"/>
        <v>F</v>
      </c>
      <c r="I281" s="5" t="str">
        <f t="shared" si="49"/>
        <v>Y</v>
      </c>
    </row>
    <row r="282" spans="1:9" ht="12.75">
      <c r="A282" s="4">
        <v>279</v>
      </c>
      <c r="B282" s="5">
        <f t="shared" si="50"/>
        <v>210</v>
      </c>
      <c r="C282" s="6" t="str">
        <f t="shared" si="51"/>
        <v>MCERLAIN</v>
      </c>
      <c r="D282" s="6" t="str">
        <f t="shared" si="52"/>
        <v>PHIL</v>
      </c>
      <c r="E282" s="6" t="str">
        <f t="shared" si="53"/>
        <v>ARUNNERS</v>
      </c>
      <c r="F282" s="5">
        <f t="shared" si="54"/>
        <v>58</v>
      </c>
      <c r="G282" s="7">
        <f t="shared" si="55"/>
        <v>34.03</v>
      </c>
      <c r="H282" s="5" t="str">
        <f t="shared" si="48"/>
        <v>M</v>
      </c>
      <c r="I282" s="5" t="str">
        <f t="shared" si="49"/>
        <v>Y</v>
      </c>
    </row>
    <row r="283" spans="1:9" ht="12.75">
      <c r="A283" s="4">
        <v>280</v>
      </c>
      <c r="B283" s="5">
        <f t="shared" si="50"/>
        <v>64</v>
      </c>
      <c r="C283" s="6" t="str">
        <f t="shared" si="51"/>
        <v>O.MELIA</v>
      </c>
      <c r="D283" s="6" t="str">
        <f t="shared" si="52"/>
        <v>STEPHEN</v>
      </c>
      <c r="E283" s="6" t="e">
        <f t="shared" si="53"/>
        <v>#REF!</v>
      </c>
      <c r="F283" s="5">
        <f t="shared" si="54"/>
        <v>47</v>
      </c>
      <c r="G283" s="7">
        <f t="shared" si="55"/>
        <v>34.03</v>
      </c>
      <c r="H283" s="5" t="str">
        <f t="shared" si="48"/>
        <v>M</v>
      </c>
      <c r="I283" s="5" t="e">
        <f t="shared" si="49"/>
        <v>#REF!</v>
      </c>
    </row>
    <row r="284" spans="1:9" ht="12.75">
      <c r="A284" s="4">
        <v>281</v>
      </c>
      <c r="B284" s="5">
        <f t="shared" si="50"/>
        <v>107</v>
      </c>
      <c r="C284" s="6" t="str">
        <f t="shared" si="51"/>
        <v>ROONEY</v>
      </c>
      <c r="D284" s="6" t="str">
        <f t="shared" si="52"/>
        <v>GERRY</v>
      </c>
      <c r="E284" s="6" t="str">
        <f t="shared" si="53"/>
        <v>P'LADE HEDGEHOPPERS</v>
      </c>
      <c r="F284" s="5">
        <f t="shared" si="54"/>
        <v>74</v>
      </c>
      <c r="G284" s="7">
        <f t="shared" si="55"/>
        <v>34.04</v>
      </c>
      <c r="H284" s="5" t="str">
        <f t="shared" si="48"/>
        <v>M</v>
      </c>
      <c r="I284" s="5" t="str">
        <f t="shared" si="49"/>
        <v>Y</v>
      </c>
    </row>
    <row r="285" spans="1:9" ht="12.75">
      <c r="A285" s="4">
        <v>282</v>
      </c>
      <c r="B285" s="5">
        <f t="shared" si="50"/>
        <v>278</v>
      </c>
      <c r="C285" s="6" t="str">
        <f t="shared" si="51"/>
        <v>NORTON</v>
      </c>
      <c r="D285" s="6" t="str">
        <f t="shared" si="52"/>
        <v>JOHN</v>
      </c>
      <c r="E285" s="6" t="e">
        <f t="shared" si="53"/>
        <v>#REF!</v>
      </c>
      <c r="F285" s="5">
        <f t="shared" si="54"/>
        <v>41</v>
      </c>
      <c r="G285" s="7">
        <f t="shared" si="55"/>
        <v>34.05</v>
      </c>
      <c r="H285" s="5" t="str">
        <f t="shared" si="48"/>
        <v>M</v>
      </c>
      <c r="I285" s="5" t="e">
        <f t="shared" si="49"/>
        <v>#REF!</v>
      </c>
    </row>
    <row r="286" spans="1:9" ht="12.75">
      <c r="A286" s="4">
        <v>283</v>
      </c>
      <c r="B286" s="5">
        <f t="shared" si="50"/>
        <v>440</v>
      </c>
      <c r="C286" s="6" t="str">
        <f t="shared" si="51"/>
        <v>PRIOR</v>
      </c>
      <c r="D286" s="6" t="str">
        <f t="shared" si="52"/>
        <v>SUZANNA</v>
      </c>
      <c r="E286" s="6" t="str">
        <f t="shared" si="53"/>
        <v>GORING ROAD RUNNERS</v>
      </c>
      <c r="F286" s="5">
        <f t="shared" si="54"/>
        <v>35</v>
      </c>
      <c r="G286" s="7">
        <f t="shared" si="55"/>
        <v>34.07</v>
      </c>
      <c r="H286" s="5" t="str">
        <f t="shared" si="48"/>
        <v>F</v>
      </c>
      <c r="I286" s="5" t="e">
        <f t="shared" si="49"/>
        <v>#REF!</v>
      </c>
    </row>
    <row r="287" spans="1:9" ht="12.75">
      <c r="A287" s="4">
        <v>284</v>
      </c>
      <c r="B287" s="5">
        <f t="shared" si="50"/>
        <v>103</v>
      </c>
      <c r="C287" s="6" t="str">
        <f t="shared" si="51"/>
        <v>KENT</v>
      </c>
      <c r="D287" s="6" t="str">
        <f t="shared" si="52"/>
        <v>IAN</v>
      </c>
      <c r="E287" s="6" t="str">
        <f t="shared" si="53"/>
        <v>P'LADE HEDGEHOPPERS</v>
      </c>
      <c r="F287" s="5">
        <f t="shared" si="54"/>
        <v>61</v>
      </c>
      <c r="G287" s="7">
        <f t="shared" si="55"/>
        <v>34.16</v>
      </c>
      <c r="H287" s="5" t="str">
        <f t="shared" si="48"/>
        <v>M</v>
      </c>
      <c r="I287" s="5" t="str">
        <f t="shared" si="49"/>
        <v>Y</v>
      </c>
    </row>
    <row r="288" spans="1:9" ht="12.75">
      <c r="A288" s="4">
        <v>285</v>
      </c>
      <c r="B288" s="5">
        <f t="shared" si="50"/>
        <v>495</v>
      </c>
      <c r="C288" s="6" t="str">
        <f t="shared" si="51"/>
        <v>GOODRIDGE</v>
      </c>
      <c r="D288" s="6" t="str">
        <f t="shared" si="52"/>
        <v>IAN</v>
      </c>
      <c r="E288" s="6" t="str">
        <f t="shared" si="53"/>
        <v>WORTHING HARRIERS</v>
      </c>
      <c r="F288" s="5" t="e">
        <f t="shared" si="54"/>
        <v>#REF!</v>
      </c>
      <c r="G288" s="7">
        <f t="shared" si="55"/>
        <v>34.2</v>
      </c>
      <c r="H288" s="5" t="str">
        <f t="shared" si="48"/>
        <v>M</v>
      </c>
      <c r="I288" s="5" t="str">
        <f t="shared" si="49"/>
        <v>Y</v>
      </c>
    </row>
    <row r="289" spans="1:9" ht="12.75">
      <c r="A289" s="4">
        <v>286</v>
      </c>
      <c r="B289" s="5">
        <f t="shared" si="50"/>
        <v>31</v>
      </c>
      <c r="C289" s="6" t="str">
        <f t="shared" si="51"/>
        <v>MILES</v>
      </c>
      <c r="D289" s="6" t="str">
        <f t="shared" si="52"/>
        <v>SALLY</v>
      </c>
      <c r="E289" s="6" t="str">
        <f t="shared" si="53"/>
        <v>SOUTHWICK STROLLERS</v>
      </c>
      <c r="F289" s="5">
        <f t="shared" si="54"/>
        <v>44</v>
      </c>
      <c r="G289" s="7">
        <f t="shared" si="55"/>
        <v>34.22</v>
      </c>
      <c r="H289" s="5" t="str">
        <f t="shared" si="48"/>
        <v>F</v>
      </c>
      <c r="I289" s="5" t="str">
        <f t="shared" si="49"/>
        <v>Y</v>
      </c>
    </row>
    <row r="290" spans="1:9" ht="12.75">
      <c r="A290" s="4">
        <v>287</v>
      </c>
      <c r="B290" s="5">
        <f t="shared" si="50"/>
        <v>412</v>
      </c>
      <c r="C290" s="6" t="str">
        <f t="shared" si="51"/>
        <v>SPINNER</v>
      </c>
      <c r="D290" s="6" t="str">
        <f t="shared" si="52"/>
        <v>STEPHEN</v>
      </c>
      <c r="E290" s="6" t="e">
        <f t="shared" si="53"/>
        <v>#REF!</v>
      </c>
      <c r="F290" s="5">
        <f t="shared" si="54"/>
        <v>44</v>
      </c>
      <c r="G290" s="7">
        <f t="shared" si="55"/>
        <v>34.24</v>
      </c>
      <c r="H290" s="5" t="str">
        <f t="shared" si="48"/>
        <v>M</v>
      </c>
      <c r="I290" s="5" t="e">
        <f t="shared" si="49"/>
        <v>#REF!</v>
      </c>
    </row>
    <row r="291" spans="1:9" ht="12.75">
      <c r="A291" s="4">
        <v>288</v>
      </c>
      <c r="B291" s="5">
        <f t="shared" si="50"/>
        <v>180</v>
      </c>
      <c r="C291" s="6" t="str">
        <f t="shared" si="51"/>
        <v>HOBSON</v>
      </c>
      <c r="D291" s="6" t="str">
        <f t="shared" si="52"/>
        <v>ROBIN</v>
      </c>
      <c r="E291" s="6" t="str">
        <f t="shared" si="53"/>
        <v>STEYNING AC</v>
      </c>
      <c r="F291" s="5" t="e">
        <f t="shared" si="54"/>
        <v>#REF!</v>
      </c>
      <c r="G291" s="7">
        <f t="shared" si="55"/>
        <v>34.3</v>
      </c>
      <c r="H291" s="5" t="str">
        <f t="shared" si="48"/>
        <v>M</v>
      </c>
      <c r="I291" s="5" t="str">
        <f t="shared" si="49"/>
        <v>Y</v>
      </c>
    </row>
    <row r="292" spans="1:9" ht="12.75">
      <c r="A292" s="4">
        <v>289</v>
      </c>
      <c r="B292" s="5">
        <f t="shared" si="50"/>
        <v>311</v>
      </c>
      <c r="C292" s="6" t="str">
        <f t="shared" si="51"/>
        <v>NOAKES</v>
      </c>
      <c r="D292" s="6" t="str">
        <f t="shared" si="52"/>
        <v>JIM</v>
      </c>
      <c r="E292" s="6" t="str">
        <f t="shared" si="53"/>
        <v>SOUTHWICK STROLLERS</v>
      </c>
      <c r="F292" s="5" t="e">
        <f t="shared" si="54"/>
        <v>#REF!</v>
      </c>
      <c r="G292" s="7">
        <f t="shared" si="55"/>
        <v>34.31</v>
      </c>
      <c r="H292" s="5" t="str">
        <f t="shared" si="48"/>
        <v>M</v>
      </c>
      <c r="I292" s="5" t="str">
        <f t="shared" si="49"/>
        <v>Y</v>
      </c>
    </row>
    <row r="293" spans="1:9" ht="12.75">
      <c r="A293" s="4">
        <v>290</v>
      </c>
      <c r="B293" s="5">
        <f t="shared" si="50"/>
        <v>225</v>
      </c>
      <c r="C293" s="6" t="str">
        <f t="shared" si="51"/>
        <v>CROWLEY</v>
      </c>
      <c r="D293" s="6" t="str">
        <f t="shared" si="52"/>
        <v>PETE</v>
      </c>
      <c r="E293" s="6" t="str">
        <f t="shared" si="53"/>
        <v>BURGESS HILL RUNNERS</v>
      </c>
      <c r="F293" s="5">
        <f t="shared" si="54"/>
        <v>50</v>
      </c>
      <c r="G293" s="7">
        <f t="shared" si="55"/>
        <v>34.35</v>
      </c>
      <c r="H293" s="5" t="str">
        <f aca="true" t="shared" si="56" ref="H293:H324">VLOOKUP($B293,entry2006,7)</f>
        <v>M</v>
      </c>
      <c r="I293" s="5" t="str">
        <f aca="true" t="shared" si="57" ref="I293:I324">VLOOKUP($B293,entry2006,6)</f>
        <v>Y</v>
      </c>
    </row>
    <row r="294" spans="1:9" ht="12.75">
      <c r="A294" s="4">
        <v>291</v>
      </c>
      <c r="B294" s="5">
        <f t="shared" si="50"/>
        <v>186</v>
      </c>
      <c r="C294" s="6" t="str">
        <f t="shared" si="51"/>
        <v>EVANS</v>
      </c>
      <c r="D294" s="6" t="str">
        <f t="shared" si="52"/>
        <v>RICHARD</v>
      </c>
      <c r="E294" s="6" t="str">
        <f t="shared" si="53"/>
        <v>STEYNING AC</v>
      </c>
      <c r="F294" s="5" t="e">
        <f t="shared" si="54"/>
        <v>#REF!</v>
      </c>
      <c r="G294" s="7">
        <f t="shared" si="55"/>
        <v>34.37</v>
      </c>
      <c r="H294" s="5" t="str">
        <f t="shared" si="56"/>
        <v>M</v>
      </c>
      <c r="I294" s="5" t="str">
        <f t="shared" si="57"/>
        <v>Y</v>
      </c>
    </row>
    <row r="295" spans="1:9" ht="12.75">
      <c r="A295" s="4">
        <v>292</v>
      </c>
      <c r="B295" s="5">
        <f aca="true" t="shared" si="58" ref="B295:B326">VLOOKUP(A295,results2006,2)</f>
        <v>496</v>
      </c>
      <c r="C295" s="6" t="str">
        <f aca="true" t="shared" si="59" ref="C295:C326">VLOOKUP($B295,entry2006,2)</f>
        <v>GOODRIDGE</v>
      </c>
      <c r="D295" s="6" t="str">
        <f aca="true" t="shared" si="60" ref="D295:D326">VLOOKUP($B295,entry2006,3)</f>
        <v>SHIRLEY</v>
      </c>
      <c r="E295" s="6" t="str">
        <f aca="true" t="shared" si="61" ref="E295:E326">VLOOKUP($B295,entry2006,4)</f>
        <v>WORTHING HARRIERS</v>
      </c>
      <c r="F295" s="5" t="e">
        <f aca="true" t="shared" si="62" ref="F295:F326">VLOOKUP($B295,entry2006,5)</f>
        <v>#REF!</v>
      </c>
      <c r="G295" s="7">
        <f aca="true" t="shared" si="63" ref="G295:G326">VLOOKUP(A295,results2006,3)</f>
        <v>34.38</v>
      </c>
      <c r="H295" s="5" t="str">
        <f t="shared" si="56"/>
        <v>F</v>
      </c>
      <c r="I295" s="5" t="str">
        <f t="shared" si="57"/>
        <v>Y</v>
      </c>
    </row>
    <row r="296" spans="1:9" ht="12.75">
      <c r="A296" s="4">
        <v>293</v>
      </c>
      <c r="B296" s="5">
        <f t="shared" si="58"/>
        <v>415</v>
      </c>
      <c r="C296" s="6" t="str">
        <f t="shared" si="59"/>
        <v>ACOTT</v>
      </c>
      <c r="D296" s="6" t="str">
        <f t="shared" si="60"/>
        <v>MICHAEL</v>
      </c>
      <c r="E296" s="6" t="str">
        <f t="shared" si="61"/>
        <v>LEWES AC</v>
      </c>
      <c r="F296" s="5">
        <f t="shared" si="62"/>
        <v>54</v>
      </c>
      <c r="G296" s="7">
        <f t="shared" si="63"/>
        <v>34.39</v>
      </c>
      <c r="H296" s="5" t="str">
        <f t="shared" si="56"/>
        <v>M </v>
      </c>
      <c r="I296" s="5" t="e">
        <f t="shared" si="57"/>
        <v>#REF!</v>
      </c>
    </row>
    <row r="297" spans="1:9" ht="12.75">
      <c r="A297" s="4">
        <v>294</v>
      </c>
      <c r="B297" s="5">
        <f t="shared" si="58"/>
        <v>357</v>
      </c>
      <c r="C297" s="6" t="str">
        <f t="shared" si="59"/>
        <v>JOYCE</v>
      </c>
      <c r="D297" s="6" t="str">
        <f t="shared" si="60"/>
        <v>CLAIRE</v>
      </c>
      <c r="E297" s="6" t="str">
        <f t="shared" si="61"/>
        <v>HENFIELD JOGGERS</v>
      </c>
      <c r="F297" s="5" t="e">
        <f t="shared" si="62"/>
        <v>#REF!</v>
      </c>
      <c r="G297" s="7">
        <f t="shared" si="63"/>
        <v>34.44</v>
      </c>
      <c r="H297" s="5" t="str">
        <f t="shared" si="56"/>
        <v>F</v>
      </c>
      <c r="I297" s="5" t="str">
        <f t="shared" si="57"/>
        <v>Y</v>
      </c>
    </row>
    <row r="298" spans="1:9" ht="12.75">
      <c r="A298" s="4">
        <v>295</v>
      </c>
      <c r="B298" s="5">
        <f t="shared" si="58"/>
        <v>479</v>
      </c>
      <c r="C298" s="6" t="str">
        <f t="shared" si="59"/>
        <v>LIFFORD</v>
      </c>
      <c r="D298" s="6" t="str">
        <f t="shared" si="60"/>
        <v>JOHN</v>
      </c>
      <c r="E298" s="6" t="e">
        <f t="shared" si="61"/>
        <v>#REF!</v>
      </c>
      <c r="F298" s="5">
        <f t="shared" si="62"/>
        <v>59</v>
      </c>
      <c r="G298" s="7">
        <f t="shared" si="63"/>
        <v>34.45</v>
      </c>
      <c r="H298" s="5" t="str">
        <f t="shared" si="56"/>
        <v>M</v>
      </c>
      <c r="I298" s="5" t="e">
        <f t="shared" si="57"/>
        <v>#REF!</v>
      </c>
    </row>
    <row r="299" spans="1:9" ht="12.75">
      <c r="A299" s="4">
        <v>296</v>
      </c>
      <c r="B299" s="5">
        <f t="shared" si="58"/>
        <v>450</v>
      </c>
      <c r="C299" s="6" t="str">
        <f t="shared" si="59"/>
        <v>WALKER</v>
      </c>
      <c r="D299" s="6" t="str">
        <f t="shared" si="60"/>
        <v>DAVID</v>
      </c>
      <c r="E299" s="6" t="str">
        <f t="shared" si="61"/>
        <v>HAYWARDS HEATH</v>
      </c>
      <c r="F299" s="5" t="e">
        <f t="shared" si="62"/>
        <v>#REF!</v>
      </c>
      <c r="G299" s="7">
        <f t="shared" si="63"/>
        <v>34.46</v>
      </c>
      <c r="H299" s="5" t="str">
        <f t="shared" si="56"/>
        <v>M</v>
      </c>
      <c r="I299" s="5" t="str">
        <f t="shared" si="57"/>
        <v>Y</v>
      </c>
    </row>
    <row r="300" spans="1:9" ht="12.75">
      <c r="A300" s="4">
        <v>297</v>
      </c>
      <c r="B300" s="5">
        <f t="shared" si="58"/>
        <v>324</v>
      </c>
      <c r="C300" s="6" t="str">
        <f t="shared" si="59"/>
        <v>NOAKES</v>
      </c>
      <c r="D300" s="6" t="str">
        <f t="shared" si="60"/>
        <v>SUE</v>
      </c>
      <c r="E300" s="6" t="str">
        <f t="shared" si="61"/>
        <v>SOUTHWICK STROLLERS</v>
      </c>
      <c r="F300" s="5" t="e">
        <f t="shared" si="62"/>
        <v>#REF!</v>
      </c>
      <c r="G300" s="7">
        <f t="shared" si="63"/>
        <v>34.54</v>
      </c>
      <c r="H300" s="5" t="str">
        <f t="shared" si="56"/>
        <v>F</v>
      </c>
      <c r="I300" s="5" t="str">
        <f t="shared" si="57"/>
        <v>Y</v>
      </c>
    </row>
    <row r="301" spans="1:9" ht="12.75">
      <c r="A301" s="4">
        <v>298</v>
      </c>
      <c r="B301" s="5">
        <f t="shared" si="58"/>
        <v>305</v>
      </c>
      <c r="C301" s="6" t="str">
        <f t="shared" si="59"/>
        <v>EASTMENT</v>
      </c>
      <c r="D301" s="6" t="str">
        <f t="shared" si="60"/>
        <v>VERONIQUE</v>
      </c>
      <c r="E301" s="6" t="str">
        <f t="shared" si="61"/>
        <v>WORTHING STRIDERS</v>
      </c>
      <c r="F301" s="5">
        <f t="shared" si="62"/>
        <v>41</v>
      </c>
      <c r="G301" s="7">
        <f t="shared" si="63"/>
        <v>34.55</v>
      </c>
      <c r="H301" s="5" t="str">
        <f t="shared" si="56"/>
        <v>F</v>
      </c>
      <c r="I301" s="5" t="str">
        <f t="shared" si="57"/>
        <v>Y</v>
      </c>
    </row>
    <row r="302" spans="1:9" ht="12.75">
      <c r="A302" s="4">
        <v>299</v>
      </c>
      <c r="B302" s="5">
        <f t="shared" si="58"/>
        <v>79</v>
      </c>
      <c r="C302" s="6" t="str">
        <f t="shared" si="59"/>
        <v>LEVITT</v>
      </c>
      <c r="D302" s="6" t="str">
        <f t="shared" si="60"/>
        <v>LEANNE</v>
      </c>
      <c r="E302" s="6" t="str">
        <f t="shared" si="61"/>
        <v>TUFF FITTY TRI CLUB</v>
      </c>
      <c r="F302" s="5">
        <f t="shared" si="62"/>
        <v>28</v>
      </c>
      <c r="G302" s="7">
        <f t="shared" si="63"/>
        <v>34.58</v>
      </c>
      <c r="H302" s="5" t="str">
        <f t="shared" si="56"/>
        <v>F</v>
      </c>
      <c r="I302" s="5" t="e">
        <f t="shared" si="57"/>
        <v>#REF!</v>
      </c>
    </row>
    <row r="303" spans="1:9" ht="12.75">
      <c r="A303" s="4">
        <v>300</v>
      </c>
      <c r="B303" s="5">
        <f t="shared" si="58"/>
        <v>355</v>
      </c>
      <c r="C303" s="6" t="str">
        <f t="shared" si="59"/>
        <v>WESTLEY</v>
      </c>
      <c r="D303" s="6" t="str">
        <f t="shared" si="60"/>
        <v>DELIA</v>
      </c>
      <c r="E303" s="6" t="str">
        <f t="shared" si="61"/>
        <v>HENFIELD JOGGERS</v>
      </c>
      <c r="F303" s="5" t="e">
        <f t="shared" si="62"/>
        <v>#REF!</v>
      </c>
      <c r="G303" s="7">
        <f t="shared" si="63"/>
        <v>34.59</v>
      </c>
      <c r="H303" s="5" t="str">
        <f t="shared" si="56"/>
        <v>F</v>
      </c>
      <c r="I303" s="5" t="str">
        <f t="shared" si="57"/>
        <v>Y</v>
      </c>
    </row>
    <row r="304" spans="1:9" ht="12.75">
      <c r="A304" s="4">
        <v>301</v>
      </c>
      <c r="B304" s="5">
        <f t="shared" si="58"/>
        <v>347</v>
      </c>
      <c r="C304" s="6" t="str">
        <f t="shared" si="59"/>
        <v>GRETTON</v>
      </c>
      <c r="D304" s="6" t="str">
        <f t="shared" si="60"/>
        <v>VICTOR</v>
      </c>
      <c r="E304" s="6" t="str">
        <f t="shared" si="61"/>
        <v>HENFIELD JOGGERS</v>
      </c>
      <c r="F304" s="5" t="e">
        <f t="shared" si="62"/>
        <v>#REF!</v>
      </c>
      <c r="G304" s="7">
        <f t="shared" si="63"/>
        <v>35.06</v>
      </c>
      <c r="H304" s="5" t="str">
        <f t="shared" si="56"/>
        <v>M</v>
      </c>
      <c r="I304" s="5" t="str">
        <f t="shared" si="57"/>
        <v>Y</v>
      </c>
    </row>
    <row r="305" spans="1:9" ht="12.75">
      <c r="A305" s="4">
        <v>302</v>
      </c>
      <c r="B305" s="5">
        <f t="shared" si="58"/>
        <v>65</v>
      </c>
      <c r="C305" s="6" t="str">
        <f t="shared" si="59"/>
        <v>GLEESON</v>
      </c>
      <c r="D305" s="6" t="str">
        <f t="shared" si="60"/>
        <v>TIM</v>
      </c>
      <c r="E305" s="6" t="e">
        <f t="shared" si="61"/>
        <v>#REF!</v>
      </c>
      <c r="F305" s="5">
        <f t="shared" si="62"/>
        <v>40</v>
      </c>
      <c r="G305" s="7">
        <f t="shared" si="63"/>
        <v>35.07</v>
      </c>
      <c r="H305" s="5" t="str">
        <f t="shared" si="56"/>
        <v>M</v>
      </c>
      <c r="I305" s="5" t="e">
        <f t="shared" si="57"/>
        <v>#REF!</v>
      </c>
    </row>
    <row r="306" spans="1:9" ht="12.75">
      <c r="A306" s="4">
        <v>303</v>
      </c>
      <c r="B306" s="5">
        <f t="shared" si="58"/>
        <v>37</v>
      </c>
      <c r="C306" s="6" t="str">
        <f t="shared" si="59"/>
        <v>JOY</v>
      </c>
      <c r="D306" s="6" t="str">
        <f t="shared" si="60"/>
        <v>CHRISTOPHER</v>
      </c>
      <c r="E306" s="6" t="str">
        <f t="shared" si="61"/>
        <v>WORTHING HARRIERS</v>
      </c>
      <c r="F306" s="5">
        <f t="shared" si="62"/>
        <v>48</v>
      </c>
      <c r="G306" s="7">
        <f t="shared" si="63"/>
        <v>35.15</v>
      </c>
      <c r="H306" s="5" t="str">
        <f t="shared" si="56"/>
        <v>M</v>
      </c>
      <c r="I306" s="5" t="str">
        <f t="shared" si="57"/>
        <v>Y</v>
      </c>
    </row>
    <row r="307" spans="1:9" ht="12.75">
      <c r="A307" s="4">
        <v>304</v>
      </c>
      <c r="B307" s="5">
        <f t="shared" si="58"/>
        <v>458</v>
      </c>
      <c r="C307" s="6" t="str">
        <f t="shared" si="59"/>
        <v>BRADLEY</v>
      </c>
      <c r="D307" s="6" t="str">
        <f t="shared" si="60"/>
        <v>JEROME</v>
      </c>
      <c r="E307" s="6" t="e">
        <f t="shared" si="61"/>
        <v>#REF!</v>
      </c>
      <c r="F307" s="5">
        <f t="shared" si="62"/>
        <v>34</v>
      </c>
      <c r="G307" s="7">
        <f t="shared" si="63"/>
        <v>35.18</v>
      </c>
      <c r="H307" s="5" t="str">
        <f t="shared" si="56"/>
        <v>M</v>
      </c>
      <c r="I307" s="5" t="e">
        <f t="shared" si="57"/>
        <v>#REF!</v>
      </c>
    </row>
    <row r="308" spans="1:9" ht="12.75">
      <c r="A308" s="4">
        <v>305</v>
      </c>
      <c r="B308" s="5">
        <f t="shared" si="58"/>
        <v>199</v>
      </c>
      <c r="C308" s="6" t="str">
        <f t="shared" si="59"/>
        <v>TUCKWELL</v>
      </c>
      <c r="D308" s="6" t="str">
        <f t="shared" si="60"/>
        <v>SARAH</v>
      </c>
      <c r="E308" s="6" t="str">
        <f t="shared" si="61"/>
        <v>STEYNING AC</v>
      </c>
      <c r="F308" s="5" t="e">
        <f t="shared" si="62"/>
        <v>#REF!</v>
      </c>
      <c r="G308" s="7">
        <f t="shared" si="63"/>
        <v>35.19</v>
      </c>
      <c r="H308" s="5" t="str">
        <f t="shared" si="56"/>
        <v>F</v>
      </c>
      <c r="I308" s="5" t="str">
        <f t="shared" si="57"/>
        <v>Y</v>
      </c>
    </row>
    <row r="309" spans="1:9" ht="12.75">
      <c r="A309" s="4">
        <v>306</v>
      </c>
      <c r="B309" s="5">
        <f t="shared" si="58"/>
        <v>342</v>
      </c>
      <c r="C309" s="6" t="str">
        <f t="shared" si="59"/>
        <v>TURRELL</v>
      </c>
      <c r="D309" s="6" t="str">
        <f t="shared" si="60"/>
        <v>BRIAN</v>
      </c>
      <c r="E309" s="6" t="str">
        <f t="shared" si="61"/>
        <v>HENFIELD JOGGERS</v>
      </c>
      <c r="F309" s="5" t="e">
        <f t="shared" si="62"/>
        <v>#REF!</v>
      </c>
      <c r="G309" s="7">
        <f t="shared" si="63"/>
        <v>35.2</v>
      </c>
      <c r="H309" s="5" t="str">
        <f t="shared" si="56"/>
        <v>M</v>
      </c>
      <c r="I309" s="5" t="str">
        <f t="shared" si="57"/>
        <v>Y</v>
      </c>
    </row>
    <row r="310" spans="1:9" ht="12.75">
      <c r="A310" s="4">
        <v>307</v>
      </c>
      <c r="B310" s="5">
        <f t="shared" si="58"/>
        <v>142</v>
      </c>
      <c r="C310" s="6" t="str">
        <f t="shared" si="59"/>
        <v>GANDER</v>
      </c>
      <c r="D310" s="6" t="str">
        <f t="shared" si="60"/>
        <v>TANYA</v>
      </c>
      <c r="E310" s="6" t="str">
        <f t="shared" si="61"/>
        <v>FITTLEWORTH FLYERS</v>
      </c>
      <c r="F310" s="5" t="e">
        <f t="shared" si="62"/>
        <v>#REF!</v>
      </c>
      <c r="G310" s="7">
        <f t="shared" si="63"/>
        <v>35.21</v>
      </c>
      <c r="H310" s="5" t="str">
        <f t="shared" si="56"/>
        <v>F</v>
      </c>
      <c r="I310" s="5" t="str">
        <f t="shared" si="57"/>
        <v>Y</v>
      </c>
    </row>
    <row r="311" spans="1:9" ht="12.75">
      <c r="A311" s="4">
        <v>308</v>
      </c>
      <c r="B311" s="5">
        <f t="shared" si="58"/>
        <v>104</v>
      </c>
      <c r="C311" s="6" t="str">
        <f t="shared" si="59"/>
        <v>KENT</v>
      </c>
      <c r="D311" s="6" t="str">
        <f t="shared" si="60"/>
        <v>STELLA</v>
      </c>
      <c r="E311" s="6" t="str">
        <f t="shared" si="61"/>
        <v>P'LADE HEDGEHOPPERS</v>
      </c>
      <c r="F311" s="5">
        <f t="shared" si="62"/>
        <v>58</v>
      </c>
      <c r="G311" s="7">
        <f t="shared" si="63"/>
        <v>35.22</v>
      </c>
      <c r="H311" s="5" t="str">
        <f t="shared" si="56"/>
        <v>F</v>
      </c>
      <c r="I311" s="5" t="str">
        <f t="shared" si="57"/>
        <v>Y</v>
      </c>
    </row>
    <row r="312" spans="1:9" ht="12.75">
      <c r="A312" s="4">
        <v>309</v>
      </c>
      <c r="B312" s="5">
        <f t="shared" si="58"/>
        <v>82</v>
      </c>
      <c r="C312" s="6" t="str">
        <f t="shared" si="59"/>
        <v>LIVINGSTONE</v>
      </c>
      <c r="D312" s="6" t="str">
        <f t="shared" si="60"/>
        <v>DUNCAN</v>
      </c>
      <c r="E312" s="6" t="str">
        <f t="shared" si="61"/>
        <v>SOUTHWICK STROLLERS</v>
      </c>
      <c r="F312" s="5">
        <f t="shared" si="62"/>
        <v>48</v>
      </c>
      <c r="G312" s="7">
        <f t="shared" si="63"/>
        <v>35.26</v>
      </c>
      <c r="H312" s="5" t="str">
        <f t="shared" si="56"/>
        <v>M</v>
      </c>
      <c r="I312" s="5" t="str">
        <f t="shared" si="57"/>
        <v>Y</v>
      </c>
    </row>
    <row r="313" spans="1:9" ht="12.75">
      <c r="A313" s="4">
        <v>310</v>
      </c>
      <c r="B313" s="5">
        <f t="shared" si="58"/>
        <v>218</v>
      </c>
      <c r="C313" s="6" t="str">
        <f t="shared" si="59"/>
        <v>RICKARD</v>
      </c>
      <c r="D313" s="6" t="str">
        <f t="shared" si="60"/>
        <v>JO</v>
      </c>
      <c r="E313" s="6" t="str">
        <f t="shared" si="61"/>
        <v>ARUNNERS</v>
      </c>
      <c r="F313" s="5">
        <f t="shared" si="62"/>
        <v>40</v>
      </c>
      <c r="G313" s="7">
        <f t="shared" si="63"/>
        <v>35.31</v>
      </c>
      <c r="H313" s="5" t="str">
        <f t="shared" si="56"/>
        <v>F</v>
      </c>
      <c r="I313" s="5" t="str">
        <f t="shared" si="57"/>
        <v>Y</v>
      </c>
    </row>
    <row r="314" spans="1:9" ht="12.75">
      <c r="A314" s="4">
        <v>311</v>
      </c>
      <c r="B314" s="5">
        <f t="shared" si="58"/>
        <v>261</v>
      </c>
      <c r="C314" s="6" t="str">
        <f t="shared" si="59"/>
        <v>WATTS</v>
      </c>
      <c r="D314" s="6" t="str">
        <f t="shared" si="60"/>
        <v>KRISTINA</v>
      </c>
      <c r="E314" s="6" t="e">
        <f t="shared" si="61"/>
        <v>#REF!</v>
      </c>
      <c r="F314" s="5">
        <f t="shared" si="62"/>
        <v>30</v>
      </c>
      <c r="G314" s="7">
        <f t="shared" si="63"/>
        <v>35.34</v>
      </c>
      <c r="H314" s="5" t="str">
        <f t="shared" si="56"/>
        <v>F</v>
      </c>
      <c r="I314" s="5" t="e">
        <f t="shared" si="57"/>
        <v>#REF!</v>
      </c>
    </row>
    <row r="315" spans="1:9" ht="12.75">
      <c r="A315" s="4">
        <v>312</v>
      </c>
      <c r="B315" s="5">
        <f t="shared" si="58"/>
        <v>214</v>
      </c>
      <c r="C315" s="6" t="str">
        <f t="shared" si="59"/>
        <v>EVEREST</v>
      </c>
      <c r="D315" s="6" t="str">
        <f t="shared" si="60"/>
        <v>TRUDI</v>
      </c>
      <c r="E315" s="6" t="str">
        <f t="shared" si="61"/>
        <v>ARUNNERS</v>
      </c>
      <c r="F315" s="5">
        <f t="shared" si="62"/>
        <v>50</v>
      </c>
      <c r="G315" s="7">
        <f t="shared" si="63"/>
        <v>35.36</v>
      </c>
      <c r="H315" s="5" t="str">
        <f t="shared" si="56"/>
        <v>F</v>
      </c>
      <c r="I315" s="5" t="str">
        <f t="shared" si="57"/>
        <v>Y</v>
      </c>
    </row>
    <row r="316" spans="1:9" ht="12.75">
      <c r="A316" s="4">
        <v>313</v>
      </c>
      <c r="B316" s="5">
        <f t="shared" si="58"/>
        <v>288</v>
      </c>
      <c r="C316" s="6" t="str">
        <f t="shared" si="59"/>
        <v>AURELIUS</v>
      </c>
      <c r="D316" s="6" t="str">
        <f t="shared" si="60"/>
        <v>DAVID</v>
      </c>
      <c r="E316" s="6" t="str">
        <f t="shared" si="61"/>
        <v>WORTHING HARRIERS</v>
      </c>
      <c r="F316" s="5">
        <f t="shared" si="62"/>
        <v>56</v>
      </c>
      <c r="G316" s="7">
        <f t="shared" si="63"/>
        <v>35.38</v>
      </c>
      <c r="H316" s="5" t="str">
        <f t="shared" si="56"/>
        <v>M</v>
      </c>
      <c r="I316" s="5" t="str">
        <f t="shared" si="57"/>
        <v>Y</v>
      </c>
    </row>
    <row r="317" spans="1:9" ht="12.75">
      <c r="A317" s="4">
        <v>314</v>
      </c>
      <c r="B317" s="5">
        <f t="shared" si="58"/>
        <v>143</v>
      </c>
      <c r="C317" s="6" t="str">
        <f t="shared" si="59"/>
        <v>GOODMAN</v>
      </c>
      <c r="D317" s="6" t="str">
        <f t="shared" si="60"/>
        <v>HILARY</v>
      </c>
      <c r="E317" s="6" t="str">
        <f t="shared" si="61"/>
        <v>FITTLEWORTH FLYERS</v>
      </c>
      <c r="F317" s="5" t="e">
        <f t="shared" si="62"/>
        <v>#REF!</v>
      </c>
      <c r="G317" s="7">
        <f t="shared" si="63"/>
        <v>35.41</v>
      </c>
      <c r="H317" s="5" t="str">
        <f t="shared" si="56"/>
        <v>F</v>
      </c>
      <c r="I317" s="5" t="str">
        <f t="shared" si="57"/>
        <v>Y</v>
      </c>
    </row>
    <row r="318" spans="1:9" ht="12.75">
      <c r="A318" s="4">
        <v>315</v>
      </c>
      <c r="B318" s="5">
        <f t="shared" si="58"/>
        <v>319</v>
      </c>
      <c r="C318" s="6" t="str">
        <f t="shared" si="59"/>
        <v>AKEHURST</v>
      </c>
      <c r="D318" s="6" t="str">
        <f t="shared" si="60"/>
        <v>RUSS</v>
      </c>
      <c r="E318" s="6" t="str">
        <f t="shared" si="61"/>
        <v>SOUTHWICK STROLLERS</v>
      </c>
      <c r="F318" s="5" t="e">
        <f t="shared" si="62"/>
        <v>#REF!</v>
      </c>
      <c r="G318" s="7">
        <f t="shared" si="63"/>
        <v>35.48</v>
      </c>
      <c r="H318" s="5" t="str">
        <f t="shared" si="56"/>
        <v>M</v>
      </c>
      <c r="I318" s="5" t="str">
        <f t="shared" si="57"/>
        <v>Y</v>
      </c>
    </row>
    <row r="319" spans="1:9" ht="12.75">
      <c r="A319" s="4">
        <v>316</v>
      </c>
      <c r="B319" s="5">
        <f t="shared" si="58"/>
        <v>188</v>
      </c>
      <c r="C319" s="6" t="str">
        <f t="shared" si="59"/>
        <v>MCALLISTER</v>
      </c>
      <c r="D319" s="6" t="str">
        <f t="shared" si="60"/>
        <v>NIGEL</v>
      </c>
      <c r="E319" s="6" t="str">
        <f t="shared" si="61"/>
        <v>STEYNING AC</v>
      </c>
      <c r="F319" s="5" t="e">
        <f t="shared" si="62"/>
        <v>#REF!</v>
      </c>
      <c r="G319" s="7">
        <f t="shared" si="63"/>
        <v>35.49</v>
      </c>
      <c r="H319" s="5" t="str">
        <f t="shared" si="56"/>
        <v>M</v>
      </c>
      <c r="I319" s="5" t="str">
        <f t="shared" si="57"/>
        <v>Y</v>
      </c>
    </row>
    <row r="320" spans="1:9" ht="12.75">
      <c r="A320" s="4">
        <v>317</v>
      </c>
      <c r="B320" s="5">
        <f t="shared" si="58"/>
        <v>339</v>
      </c>
      <c r="C320" s="6" t="str">
        <f t="shared" si="59"/>
        <v>STANSFIELD</v>
      </c>
      <c r="D320" s="6" t="str">
        <f t="shared" si="60"/>
        <v>PHIL</v>
      </c>
      <c r="E320" s="6" t="str">
        <f t="shared" si="61"/>
        <v>CHICHESTER RUNNERS</v>
      </c>
      <c r="F320" s="5">
        <f t="shared" si="62"/>
        <v>62</v>
      </c>
      <c r="G320" s="7">
        <f t="shared" si="63"/>
        <v>35.51</v>
      </c>
      <c r="H320" s="5" t="str">
        <f t="shared" si="56"/>
        <v>M</v>
      </c>
      <c r="I320" s="5" t="str">
        <f t="shared" si="57"/>
        <v>Y</v>
      </c>
    </row>
    <row r="321" spans="1:9" ht="12.75">
      <c r="A321" s="4">
        <v>318</v>
      </c>
      <c r="B321" s="5">
        <f t="shared" si="58"/>
        <v>493</v>
      </c>
      <c r="C321" s="6" t="str">
        <f t="shared" si="59"/>
        <v>ASPELL</v>
      </c>
      <c r="D321" s="6" t="str">
        <f t="shared" si="60"/>
        <v>DAVID</v>
      </c>
      <c r="E321" s="6" t="e">
        <f t="shared" si="61"/>
        <v>#REF!</v>
      </c>
      <c r="F321" s="5">
        <f t="shared" si="62"/>
        <v>27</v>
      </c>
      <c r="G321" s="7">
        <f t="shared" si="63"/>
        <v>35.55</v>
      </c>
      <c r="H321" s="5" t="str">
        <f t="shared" si="56"/>
        <v>M</v>
      </c>
      <c r="I321" s="5" t="e">
        <f t="shared" si="57"/>
        <v>#REF!</v>
      </c>
    </row>
    <row r="322" spans="1:9" ht="12.75">
      <c r="A322" s="4">
        <v>319</v>
      </c>
      <c r="B322" s="5">
        <f t="shared" si="58"/>
        <v>475</v>
      </c>
      <c r="C322" s="6" t="str">
        <f t="shared" si="59"/>
        <v>BRIDGWATER</v>
      </c>
      <c r="D322" s="6" t="str">
        <f t="shared" si="60"/>
        <v>CHRIS</v>
      </c>
      <c r="E322" s="6" t="str">
        <f t="shared" si="61"/>
        <v>CRAWLEY AC</v>
      </c>
      <c r="F322" s="5">
        <f t="shared" si="62"/>
        <v>65</v>
      </c>
      <c r="G322" s="7">
        <f t="shared" si="63"/>
        <v>35.55</v>
      </c>
      <c r="H322" s="5" t="str">
        <f t="shared" si="56"/>
        <v>M</v>
      </c>
      <c r="I322" s="5" t="e">
        <f t="shared" si="57"/>
        <v>#REF!</v>
      </c>
    </row>
    <row r="323" spans="1:9" ht="12.75">
      <c r="A323" s="4">
        <v>320</v>
      </c>
      <c r="B323" s="5">
        <f t="shared" si="58"/>
        <v>19</v>
      </c>
      <c r="C323" s="6" t="str">
        <f t="shared" si="59"/>
        <v>DAUGHTREY</v>
      </c>
      <c r="D323" s="6" t="str">
        <f t="shared" si="60"/>
        <v>JULIE</v>
      </c>
      <c r="E323" s="6" t="e">
        <f t="shared" si="61"/>
        <v>#REF!</v>
      </c>
      <c r="F323" s="5">
        <f t="shared" si="62"/>
        <v>45</v>
      </c>
      <c r="G323" s="7">
        <f t="shared" si="63"/>
        <v>35.59</v>
      </c>
      <c r="H323" s="5" t="str">
        <f t="shared" si="56"/>
        <v>F</v>
      </c>
      <c r="I323" s="5" t="e">
        <f t="shared" si="57"/>
        <v>#REF!</v>
      </c>
    </row>
    <row r="324" spans="1:9" ht="12.75">
      <c r="A324" s="4">
        <v>321</v>
      </c>
      <c r="B324" s="5">
        <f t="shared" si="58"/>
        <v>20</v>
      </c>
      <c r="C324" s="6" t="str">
        <f t="shared" si="59"/>
        <v>DAUGHTREY</v>
      </c>
      <c r="D324" s="6" t="str">
        <f t="shared" si="60"/>
        <v>DAVID</v>
      </c>
      <c r="E324" s="6" t="e">
        <f t="shared" si="61"/>
        <v>#REF!</v>
      </c>
      <c r="F324" s="5">
        <f t="shared" si="62"/>
        <v>45</v>
      </c>
      <c r="G324" s="7">
        <f t="shared" si="63"/>
        <v>36.03</v>
      </c>
      <c r="H324" s="5" t="str">
        <f t="shared" si="56"/>
        <v>M</v>
      </c>
      <c r="I324" s="5" t="e">
        <f t="shared" si="57"/>
        <v>#REF!</v>
      </c>
    </row>
    <row r="325" spans="1:9" ht="12.75">
      <c r="A325" s="4">
        <v>322</v>
      </c>
      <c r="B325" s="5">
        <f t="shared" si="58"/>
        <v>12</v>
      </c>
      <c r="C325" s="6" t="str">
        <f t="shared" si="59"/>
        <v>HOPKINS</v>
      </c>
      <c r="D325" s="6" t="str">
        <f t="shared" si="60"/>
        <v>TRACEY</v>
      </c>
      <c r="E325" s="6" t="e">
        <f t="shared" si="61"/>
        <v>#REF!</v>
      </c>
      <c r="F325" s="5">
        <f t="shared" si="62"/>
        <v>41</v>
      </c>
      <c r="G325" s="7">
        <f t="shared" si="63"/>
        <v>36.03</v>
      </c>
      <c r="H325" s="5" t="str">
        <f aca="true" t="shared" si="64" ref="H325:H388">VLOOKUP($B325,entry2006,7)</f>
        <v>F</v>
      </c>
      <c r="I325" s="5" t="e">
        <f aca="true" t="shared" si="65" ref="I325:I388">VLOOKUP($B325,entry2006,6)</f>
        <v>#REF!</v>
      </c>
    </row>
    <row r="326" spans="1:9" ht="12.75">
      <c r="A326" s="4">
        <v>323</v>
      </c>
      <c r="B326" s="5">
        <f t="shared" si="58"/>
        <v>130</v>
      </c>
      <c r="C326" s="6" t="str">
        <f t="shared" si="59"/>
        <v>WAKELING</v>
      </c>
      <c r="D326" s="6" t="str">
        <f t="shared" si="60"/>
        <v>FIONA</v>
      </c>
      <c r="E326" s="6" t="e">
        <f t="shared" si="61"/>
        <v>#REF!</v>
      </c>
      <c r="F326" s="5">
        <f t="shared" si="62"/>
        <v>43</v>
      </c>
      <c r="G326" s="7">
        <f t="shared" si="63"/>
        <v>36.07</v>
      </c>
      <c r="H326" s="5" t="str">
        <f t="shared" si="64"/>
        <v>F</v>
      </c>
      <c r="I326" s="5" t="e">
        <f t="shared" si="65"/>
        <v>#REF!</v>
      </c>
    </row>
    <row r="327" spans="1:9" ht="12.75">
      <c r="A327" s="4">
        <v>324</v>
      </c>
      <c r="B327" s="5">
        <f aca="true" t="shared" si="66" ref="B327:B390">VLOOKUP(A327,results2006,2)</f>
        <v>270</v>
      </c>
      <c r="C327" s="6" t="str">
        <f aca="true" t="shared" si="67" ref="C327:C390">VLOOKUP($B327,entry2006,2)</f>
        <v>HATTON</v>
      </c>
      <c r="D327" s="6" t="str">
        <f aca="true" t="shared" si="68" ref="D327:D390">VLOOKUP($B327,entry2006,3)</f>
        <v>GILL</v>
      </c>
      <c r="E327" s="6" t="str">
        <f aca="true" t="shared" si="69" ref="E327:E390">VLOOKUP($B327,entry2006,4)</f>
        <v>GORING ROAD RUNNERS</v>
      </c>
      <c r="F327" s="5" t="e">
        <f aca="true" t="shared" si="70" ref="F327:F390">VLOOKUP($B327,entry2006,5)</f>
        <v>#REF!</v>
      </c>
      <c r="G327" s="7">
        <f aca="true" t="shared" si="71" ref="G327:G390">VLOOKUP(A327,results2006,3)</f>
        <v>36.07</v>
      </c>
      <c r="H327" s="5" t="str">
        <f t="shared" si="64"/>
        <v>F</v>
      </c>
      <c r="I327" s="5" t="str">
        <f t="shared" si="65"/>
        <v>Y</v>
      </c>
    </row>
    <row r="328" spans="1:9" ht="12.75">
      <c r="A328" s="4">
        <v>325</v>
      </c>
      <c r="B328" s="5">
        <f t="shared" si="66"/>
        <v>394</v>
      </c>
      <c r="C328" s="6" t="str">
        <f t="shared" si="67"/>
        <v>JAMES</v>
      </c>
      <c r="D328" s="6" t="str">
        <f t="shared" si="68"/>
        <v>PETER</v>
      </c>
      <c r="E328" s="6" t="str">
        <f t="shared" si="69"/>
        <v>SAINTS &amp; SINNERS</v>
      </c>
      <c r="F328" s="5" t="e">
        <f t="shared" si="70"/>
        <v>#REF!</v>
      </c>
      <c r="G328" s="7">
        <f t="shared" si="71"/>
        <v>36.09</v>
      </c>
      <c r="H328" s="5" t="str">
        <f t="shared" si="64"/>
        <v>M</v>
      </c>
      <c r="I328" s="5" t="str">
        <f t="shared" si="65"/>
        <v>Y</v>
      </c>
    </row>
    <row r="329" spans="1:9" ht="12.75">
      <c r="A329" s="4">
        <v>326</v>
      </c>
      <c r="B329" s="5">
        <f t="shared" si="66"/>
        <v>28</v>
      </c>
      <c r="C329" s="6" t="str">
        <f t="shared" si="67"/>
        <v>DARRAGH</v>
      </c>
      <c r="D329" s="6" t="str">
        <f t="shared" si="68"/>
        <v>STEPHANIE</v>
      </c>
      <c r="E329" s="6" t="str">
        <f t="shared" si="69"/>
        <v>FITTLEWORTH FLYERS</v>
      </c>
      <c r="F329" s="5">
        <f t="shared" si="70"/>
        <v>54</v>
      </c>
      <c r="G329" s="7">
        <f t="shared" si="71"/>
        <v>36.1</v>
      </c>
      <c r="H329" s="5" t="str">
        <f t="shared" si="64"/>
        <v>F</v>
      </c>
      <c r="I329" s="5" t="str">
        <f t="shared" si="65"/>
        <v>Y</v>
      </c>
    </row>
    <row r="330" spans="1:9" ht="12.75">
      <c r="A330" s="4">
        <v>327</v>
      </c>
      <c r="B330" s="5">
        <f t="shared" si="66"/>
        <v>168</v>
      </c>
      <c r="C330" s="6" t="str">
        <f t="shared" si="67"/>
        <v>SHOPLAND</v>
      </c>
      <c r="D330" s="6" t="str">
        <f t="shared" si="68"/>
        <v>ERIK</v>
      </c>
      <c r="E330" s="6" t="str">
        <f t="shared" si="69"/>
        <v>FITTLEWORTH FLYERS</v>
      </c>
      <c r="F330" s="5" t="e">
        <f t="shared" si="70"/>
        <v>#REF!</v>
      </c>
      <c r="G330" s="7">
        <f t="shared" si="71"/>
        <v>36.11</v>
      </c>
      <c r="H330" s="5" t="str">
        <f t="shared" si="64"/>
        <v>M</v>
      </c>
      <c r="I330" s="5" t="str">
        <f t="shared" si="65"/>
        <v>Y</v>
      </c>
    </row>
    <row r="331" spans="1:9" ht="12.75">
      <c r="A331" s="4">
        <v>328</v>
      </c>
      <c r="B331" s="5">
        <f t="shared" si="66"/>
        <v>421</v>
      </c>
      <c r="C331" s="6" t="str">
        <f t="shared" si="67"/>
        <v>MACKAY</v>
      </c>
      <c r="D331" s="6" t="str">
        <f t="shared" si="68"/>
        <v>CRAIG</v>
      </c>
      <c r="E331" s="6" t="e">
        <f t="shared" si="69"/>
        <v>#REF!</v>
      </c>
      <c r="F331" s="5">
        <f t="shared" si="70"/>
        <v>61</v>
      </c>
      <c r="G331" s="7">
        <f t="shared" si="71"/>
        <v>36.12</v>
      </c>
      <c r="H331" s="5" t="str">
        <f t="shared" si="64"/>
        <v>M</v>
      </c>
      <c r="I331" s="5" t="e">
        <f t="shared" si="65"/>
        <v>#REF!</v>
      </c>
    </row>
    <row r="332" spans="1:9" ht="12.75">
      <c r="A332" s="4">
        <v>329</v>
      </c>
      <c r="B332" s="5">
        <f t="shared" si="66"/>
        <v>147</v>
      </c>
      <c r="C332" s="6" t="str">
        <f t="shared" si="67"/>
        <v>MERRITT</v>
      </c>
      <c r="D332" s="6" t="str">
        <f t="shared" si="68"/>
        <v>LESLEY</v>
      </c>
      <c r="E332" s="6" t="str">
        <f t="shared" si="69"/>
        <v>FITTLEWORTH FLYERS</v>
      </c>
      <c r="F332" s="5" t="e">
        <f t="shared" si="70"/>
        <v>#REF!</v>
      </c>
      <c r="G332" s="7">
        <f t="shared" si="71"/>
        <v>36.13</v>
      </c>
      <c r="H332" s="5" t="str">
        <f t="shared" si="64"/>
        <v>F</v>
      </c>
      <c r="I332" s="5" t="str">
        <f t="shared" si="65"/>
        <v>Y</v>
      </c>
    </row>
    <row r="333" spans="1:9" ht="12.75">
      <c r="A333" s="4">
        <v>330</v>
      </c>
      <c r="B333" s="5">
        <f t="shared" si="66"/>
        <v>44</v>
      </c>
      <c r="C333" s="6" t="str">
        <f t="shared" si="67"/>
        <v>FOORD</v>
      </c>
      <c r="D333" s="6" t="str">
        <f t="shared" si="68"/>
        <v>HUGH</v>
      </c>
      <c r="E333" s="6" t="str">
        <f t="shared" si="69"/>
        <v>BTON &amp; HOVE CITY AC</v>
      </c>
      <c r="F333" s="5">
        <f t="shared" si="70"/>
        <v>78</v>
      </c>
      <c r="G333" s="7">
        <f t="shared" si="71"/>
        <v>36.16</v>
      </c>
      <c r="H333" s="5" t="str">
        <f t="shared" si="64"/>
        <v>M</v>
      </c>
      <c r="I333" s="5" t="e">
        <f t="shared" si="65"/>
        <v>#REF!</v>
      </c>
    </row>
    <row r="334" spans="1:9" ht="12.75">
      <c r="A334" s="4">
        <v>331</v>
      </c>
      <c r="B334" s="5">
        <f t="shared" si="66"/>
        <v>434</v>
      </c>
      <c r="C334" s="6" t="str">
        <f t="shared" si="67"/>
        <v>WESTON</v>
      </c>
      <c r="D334" s="6" t="str">
        <f t="shared" si="68"/>
        <v>PHYL</v>
      </c>
      <c r="E334" s="6" t="str">
        <f t="shared" si="69"/>
        <v>HORSHAM JOGGERS</v>
      </c>
      <c r="F334" s="5">
        <f t="shared" si="70"/>
        <v>42</v>
      </c>
      <c r="G334" s="7">
        <f t="shared" si="71"/>
        <v>36.17</v>
      </c>
      <c r="H334" s="5" t="str">
        <f t="shared" si="64"/>
        <v>F</v>
      </c>
      <c r="I334" s="5" t="str">
        <f t="shared" si="65"/>
        <v>Y</v>
      </c>
    </row>
    <row r="335" spans="1:9" ht="12.75">
      <c r="A335" s="4">
        <v>332</v>
      </c>
      <c r="B335" s="5">
        <f t="shared" si="66"/>
        <v>86</v>
      </c>
      <c r="C335" s="6" t="str">
        <f t="shared" si="67"/>
        <v>JONES</v>
      </c>
      <c r="D335" s="6" t="str">
        <f t="shared" si="68"/>
        <v>DELWYN</v>
      </c>
      <c r="E335" s="6" t="str">
        <f t="shared" si="69"/>
        <v>WORTHING HARRIERS</v>
      </c>
      <c r="F335" s="5">
        <f t="shared" si="70"/>
        <v>43</v>
      </c>
      <c r="G335" s="7">
        <f t="shared" si="71"/>
        <v>36.21</v>
      </c>
      <c r="H335" s="5" t="str">
        <f t="shared" si="64"/>
        <v>M</v>
      </c>
      <c r="I335" s="5" t="str">
        <f t="shared" si="65"/>
        <v>Y</v>
      </c>
    </row>
    <row r="336" spans="1:9" ht="12.75">
      <c r="A336" s="4">
        <v>333</v>
      </c>
      <c r="B336" s="5">
        <f t="shared" si="66"/>
        <v>194</v>
      </c>
      <c r="C336" s="6" t="e">
        <f t="shared" si="67"/>
        <v>#REF!</v>
      </c>
      <c r="D336" s="6" t="str">
        <f t="shared" si="68"/>
        <v>NAESTED</v>
      </c>
      <c r="E336" s="6" t="str">
        <f t="shared" si="69"/>
        <v>STEYNING AC</v>
      </c>
      <c r="F336" s="5" t="e">
        <f t="shared" si="70"/>
        <v>#REF!</v>
      </c>
      <c r="G336" s="7">
        <f t="shared" si="71"/>
        <v>36.34</v>
      </c>
      <c r="H336" s="5" t="str">
        <f t="shared" si="64"/>
        <v>F</v>
      </c>
      <c r="I336" s="5" t="str">
        <f t="shared" si="65"/>
        <v>Y</v>
      </c>
    </row>
    <row r="337" spans="1:9" ht="12.75">
      <c r="A337" s="4">
        <v>334</v>
      </c>
      <c r="B337" s="5">
        <f t="shared" si="66"/>
        <v>281</v>
      </c>
      <c r="C337" s="6" t="str">
        <f t="shared" si="67"/>
        <v>CANTRELL</v>
      </c>
      <c r="D337" s="6" t="str">
        <f t="shared" si="68"/>
        <v>DIANE</v>
      </c>
      <c r="E337" s="6" t="e">
        <f t="shared" si="69"/>
        <v>#REF!</v>
      </c>
      <c r="F337" s="5">
        <f t="shared" si="70"/>
        <v>42</v>
      </c>
      <c r="G337" s="7">
        <f t="shared" si="71"/>
        <v>36.41</v>
      </c>
      <c r="H337" s="5" t="str">
        <f t="shared" si="64"/>
        <v>F</v>
      </c>
      <c r="I337" s="5" t="e">
        <f t="shared" si="65"/>
        <v>#REF!</v>
      </c>
    </row>
    <row r="338" spans="1:9" ht="12.75">
      <c r="A338" s="4">
        <v>335</v>
      </c>
      <c r="B338" s="5">
        <f t="shared" si="66"/>
        <v>334</v>
      </c>
      <c r="C338" s="6" t="str">
        <f t="shared" si="67"/>
        <v>GREEN</v>
      </c>
      <c r="D338" s="6" t="str">
        <f t="shared" si="68"/>
        <v>TRACEY</v>
      </c>
      <c r="E338" s="6" t="str">
        <f t="shared" si="69"/>
        <v>WORTHING HARRIERS</v>
      </c>
      <c r="F338" s="5">
        <f t="shared" si="70"/>
        <v>46</v>
      </c>
      <c r="G338" s="7">
        <f t="shared" si="71"/>
        <v>36.43</v>
      </c>
      <c r="H338" s="5" t="str">
        <f t="shared" si="64"/>
        <v>F</v>
      </c>
      <c r="I338" s="5" t="str">
        <f t="shared" si="65"/>
        <v>Y</v>
      </c>
    </row>
    <row r="339" spans="1:9" ht="12.75">
      <c r="A339" s="4">
        <v>336</v>
      </c>
      <c r="B339" s="5">
        <f t="shared" si="66"/>
        <v>382</v>
      </c>
      <c r="C339" s="6" t="str">
        <f t="shared" si="67"/>
        <v>HOLFORD</v>
      </c>
      <c r="D339" s="6" t="str">
        <f t="shared" si="68"/>
        <v>SUSANNE</v>
      </c>
      <c r="E339" s="6" t="str">
        <f t="shared" si="69"/>
        <v>CHICHESTER RUNNERS</v>
      </c>
      <c r="F339" s="5" t="e">
        <f t="shared" si="70"/>
        <v>#REF!</v>
      </c>
      <c r="G339" s="7">
        <f t="shared" si="71"/>
        <v>36.45</v>
      </c>
      <c r="H339" s="5" t="str">
        <f t="shared" si="64"/>
        <v>F</v>
      </c>
      <c r="I339" s="5" t="str">
        <f t="shared" si="65"/>
        <v>Y</v>
      </c>
    </row>
    <row r="340" spans="1:9" ht="12.75">
      <c r="A340" s="4">
        <v>337</v>
      </c>
      <c r="B340" s="5">
        <f t="shared" si="66"/>
        <v>81</v>
      </c>
      <c r="C340" s="6" t="str">
        <f t="shared" si="67"/>
        <v>GATHERGOOD</v>
      </c>
      <c r="D340" s="6" t="str">
        <f t="shared" si="68"/>
        <v>SUSAN</v>
      </c>
      <c r="E340" s="6" t="e">
        <f t="shared" si="69"/>
        <v>#REF!</v>
      </c>
      <c r="F340" s="5">
        <f t="shared" si="70"/>
        <v>55</v>
      </c>
      <c r="G340" s="7">
        <f t="shared" si="71"/>
        <v>36.46</v>
      </c>
      <c r="H340" s="5" t="str">
        <f t="shared" si="64"/>
        <v>F</v>
      </c>
      <c r="I340" s="5" t="e">
        <f t="shared" si="65"/>
        <v>#REF!</v>
      </c>
    </row>
    <row r="341" spans="1:9" ht="12.75">
      <c r="A341" s="4">
        <v>338</v>
      </c>
      <c r="B341" s="5">
        <f t="shared" si="66"/>
        <v>330</v>
      </c>
      <c r="C341" s="6" t="str">
        <f t="shared" si="67"/>
        <v>HUDSON</v>
      </c>
      <c r="D341" s="6" t="str">
        <f t="shared" si="68"/>
        <v>SUE</v>
      </c>
      <c r="E341" s="6" t="str">
        <f t="shared" si="69"/>
        <v>SOUTHWICK STROLLERS</v>
      </c>
      <c r="F341" s="5" t="e">
        <f t="shared" si="70"/>
        <v>#REF!</v>
      </c>
      <c r="G341" s="7">
        <f t="shared" si="71"/>
        <v>36.47</v>
      </c>
      <c r="H341" s="5" t="str">
        <f t="shared" si="64"/>
        <v>F</v>
      </c>
      <c r="I341" s="5" t="str">
        <f t="shared" si="65"/>
        <v>Y</v>
      </c>
    </row>
    <row r="342" spans="1:9" ht="12.75">
      <c r="A342" s="4">
        <v>339</v>
      </c>
      <c r="B342" s="5">
        <f t="shared" si="66"/>
        <v>70</v>
      </c>
      <c r="C342" s="6" t="str">
        <f t="shared" si="67"/>
        <v>STEZAKER</v>
      </c>
      <c r="D342" s="6" t="str">
        <f t="shared" si="68"/>
        <v>PAUL</v>
      </c>
      <c r="E342" s="6" t="e">
        <f t="shared" si="69"/>
        <v>#REF!</v>
      </c>
      <c r="F342" s="5">
        <f t="shared" si="70"/>
        <v>56</v>
      </c>
      <c r="G342" s="7">
        <f t="shared" si="71"/>
        <v>36.53</v>
      </c>
      <c r="H342" s="5" t="str">
        <f t="shared" si="64"/>
        <v>M</v>
      </c>
      <c r="I342" s="5" t="e">
        <f t="shared" si="65"/>
        <v>#REF!</v>
      </c>
    </row>
    <row r="343" spans="1:9" ht="12.75">
      <c r="A343" s="4">
        <v>340</v>
      </c>
      <c r="B343" s="5">
        <f t="shared" si="66"/>
        <v>69</v>
      </c>
      <c r="C343" s="6" t="str">
        <f t="shared" si="67"/>
        <v>STEZAKER</v>
      </c>
      <c r="D343" s="6" t="str">
        <f t="shared" si="68"/>
        <v>SANDRA</v>
      </c>
      <c r="E343" s="6" t="e">
        <f t="shared" si="69"/>
        <v>#REF!</v>
      </c>
      <c r="F343" s="5">
        <f t="shared" si="70"/>
        <v>56</v>
      </c>
      <c r="G343" s="7">
        <f t="shared" si="71"/>
        <v>36.54</v>
      </c>
      <c r="H343" s="5" t="str">
        <f t="shared" si="64"/>
        <v>F</v>
      </c>
      <c r="I343" s="5" t="e">
        <f t="shared" si="65"/>
        <v>#REF!</v>
      </c>
    </row>
    <row r="344" spans="1:9" ht="12.75">
      <c r="A344" s="4">
        <v>341</v>
      </c>
      <c r="B344" s="5">
        <f t="shared" si="66"/>
        <v>269</v>
      </c>
      <c r="C344" s="6" t="str">
        <f t="shared" si="67"/>
        <v>SEALE</v>
      </c>
      <c r="D344" s="6" t="str">
        <f t="shared" si="68"/>
        <v>VICTORIA</v>
      </c>
      <c r="E344" s="6" t="e">
        <f t="shared" si="69"/>
        <v>#REF!</v>
      </c>
      <c r="F344" s="5">
        <f t="shared" si="70"/>
        <v>35</v>
      </c>
      <c r="G344" s="7">
        <f t="shared" si="71"/>
        <v>36.58</v>
      </c>
      <c r="H344" s="5" t="str">
        <f t="shared" si="64"/>
        <v>F</v>
      </c>
      <c r="I344" s="5" t="e">
        <f t="shared" si="65"/>
        <v>#REF!</v>
      </c>
    </row>
    <row r="345" spans="1:9" ht="12.75">
      <c r="A345" s="4">
        <v>342</v>
      </c>
      <c r="B345" s="5">
        <f t="shared" si="66"/>
        <v>183</v>
      </c>
      <c r="C345" s="6" t="str">
        <f t="shared" si="67"/>
        <v>SCOTT</v>
      </c>
      <c r="D345" s="6" t="str">
        <f t="shared" si="68"/>
        <v>JOHN</v>
      </c>
      <c r="E345" s="6" t="str">
        <f t="shared" si="69"/>
        <v>STEYNING AC</v>
      </c>
      <c r="F345" s="5" t="e">
        <f t="shared" si="70"/>
        <v>#REF!</v>
      </c>
      <c r="G345" s="7">
        <f t="shared" si="71"/>
        <v>37</v>
      </c>
      <c r="H345" s="5" t="str">
        <f t="shared" si="64"/>
        <v>M</v>
      </c>
      <c r="I345" s="5" t="str">
        <f t="shared" si="65"/>
        <v>Y</v>
      </c>
    </row>
    <row r="346" spans="1:9" ht="12.75">
      <c r="A346" s="4">
        <v>343</v>
      </c>
      <c r="B346" s="5">
        <f t="shared" si="66"/>
        <v>92</v>
      </c>
      <c r="C346" s="6" t="str">
        <f t="shared" si="67"/>
        <v>MORGAN</v>
      </c>
      <c r="D346" s="6" t="str">
        <f t="shared" si="68"/>
        <v>DEBBIE</v>
      </c>
      <c r="E346" s="6" t="e">
        <f t="shared" si="69"/>
        <v>#REF!</v>
      </c>
      <c r="F346" s="5">
        <f t="shared" si="70"/>
        <v>39</v>
      </c>
      <c r="G346" s="7">
        <f t="shared" si="71"/>
        <v>37.07</v>
      </c>
      <c r="H346" s="5" t="str">
        <f t="shared" si="64"/>
        <v>F</v>
      </c>
      <c r="I346" s="5" t="e">
        <f t="shared" si="65"/>
        <v>#REF!</v>
      </c>
    </row>
    <row r="347" spans="1:9" ht="12.75">
      <c r="A347" s="4">
        <v>344</v>
      </c>
      <c r="B347" s="5">
        <f t="shared" si="66"/>
        <v>80</v>
      </c>
      <c r="C347" s="6" t="str">
        <f t="shared" si="67"/>
        <v>LEVITT</v>
      </c>
      <c r="D347" s="6" t="str">
        <f t="shared" si="68"/>
        <v>CHRISTOPHER</v>
      </c>
      <c r="E347" s="6" t="str">
        <f t="shared" si="69"/>
        <v>TUFF FITTY TRI CLUB</v>
      </c>
      <c r="F347" s="5">
        <f t="shared" si="70"/>
        <v>36</v>
      </c>
      <c r="G347" s="7">
        <f t="shared" si="71"/>
        <v>37.08</v>
      </c>
      <c r="H347" s="5" t="str">
        <f t="shared" si="64"/>
        <v>M</v>
      </c>
      <c r="I347" s="5" t="e">
        <f t="shared" si="65"/>
        <v>#REF!</v>
      </c>
    </row>
    <row r="348" spans="1:9" ht="12.75">
      <c r="A348" s="4">
        <v>345</v>
      </c>
      <c r="B348" s="5">
        <f t="shared" si="66"/>
        <v>383</v>
      </c>
      <c r="C348" s="6" t="str">
        <f t="shared" si="67"/>
        <v>RENSON</v>
      </c>
      <c r="D348" s="6" t="str">
        <f t="shared" si="68"/>
        <v>JILL</v>
      </c>
      <c r="E348" s="6" t="str">
        <f t="shared" si="69"/>
        <v>CHICHESTER RUNNERS</v>
      </c>
      <c r="F348" s="5" t="e">
        <f t="shared" si="70"/>
        <v>#REF!</v>
      </c>
      <c r="G348" s="7">
        <f t="shared" si="71"/>
        <v>37.15</v>
      </c>
      <c r="H348" s="5" t="str">
        <f t="shared" si="64"/>
        <v>F</v>
      </c>
      <c r="I348" s="5" t="str">
        <f t="shared" si="65"/>
        <v>Y</v>
      </c>
    </row>
    <row r="349" spans="1:9" ht="12.75">
      <c r="A349" s="4">
        <v>346</v>
      </c>
      <c r="B349" s="5">
        <f t="shared" si="66"/>
        <v>117</v>
      </c>
      <c r="C349" s="6" t="str">
        <f t="shared" si="67"/>
        <v>WILLIAMS</v>
      </c>
      <c r="D349" s="6" t="str">
        <f t="shared" si="68"/>
        <v>MICHELINE</v>
      </c>
      <c r="E349" s="6" t="str">
        <f t="shared" si="69"/>
        <v>WG RUNNING SISTERS</v>
      </c>
      <c r="F349" s="5">
        <f t="shared" si="70"/>
        <v>46</v>
      </c>
      <c r="G349" s="7">
        <f t="shared" si="71"/>
        <v>37.16</v>
      </c>
      <c r="H349" s="5" t="str">
        <f t="shared" si="64"/>
        <v>F</v>
      </c>
      <c r="I349" s="5" t="e">
        <f t="shared" si="65"/>
        <v>#REF!</v>
      </c>
    </row>
    <row r="350" spans="1:9" ht="12.75">
      <c r="A350" s="4">
        <v>347</v>
      </c>
      <c r="B350" s="5">
        <f t="shared" si="66"/>
        <v>360</v>
      </c>
      <c r="C350" s="6" t="str">
        <f t="shared" si="67"/>
        <v>LYNN</v>
      </c>
      <c r="D350" s="6" t="str">
        <f t="shared" si="68"/>
        <v>PUFFIELD</v>
      </c>
      <c r="E350" s="6" t="e">
        <f t="shared" si="69"/>
        <v>#REF!</v>
      </c>
      <c r="F350" s="5">
        <f t="shared" si="70"/>
        <v>49</v>
      </c>
      <c r="G350" s="7">
        <f t="shared" si="71"/>
        <v>37.21</v>
      </c>
      <c r="H350" s="5" t="str">
        <f t="shared" si="64"/>
        <v>F</v>
      </c>
      <c r="I350" s="5" t="e">
        <f t="shared" si="65"/>
        <v>#REF!</v>
      </c>
    </row>
    <row r="351" spans="1:9" ht="12.75">
      <c r="A351" s="4">
        <v>348</v>
      </c>
      <c r="B351" s="5">
        <f t="shared" si="66"/>
        <v>113</v>
      </c>
      <c r="C351" s="6" t="str">
        <f t="shared" si="67"/>
        <v>POTTER</v>
      </c>
      <c r="D351" s="6" t="str">
        <f t="shared" si="68"/>
        <v>SUE</v>
      </c>
      <c r="E351" s="6" t="e">
        <f t="shared" si="69"/>
        <v>#REF!</v>
      </c>
      <c r="F351" s="5">
        <f t="shared" si="70"/>
        <v>47</v>
      </c>
      <c r="G351" s="7">
        <f t="shared" si="71"/>
        <v>37.22</v>
      </c>
      <c r="H351" s="5" t="str">
        <f t="shared" si="64"/>
        <v>F</v>
      </c>
      <c r="I351" s="5" t="e">
        <f t="shared" si="65"/>
        <v>#REF!</v>
      </c>
    </row>
    <row r="352" spans="1:9" ht="12.75">
      <c r="A352" s="4">
        <v>349</v>
      </c>
      <c r="B352" s="5">
        <f t="shared" si="66"/>
        <v>441</v>
      </c>
      <c r="C352" s="6" t="str">
        <f t="shared" si="67"/>
        <v>KILBORN</v>
      </c>
      <c r="D352" s="6" t="str">
        <f t="shared" si="68"/>
        <v>LORRAINE</v>
      </c>
      <c r="E352" s="6" t="str">
        <f t="shared" si="69"/>
        <v>TONE ZONE RUNNERS</v>
      </c>
      <c r="F352" s="5">
        <f t="shared" si="70"/>
        <v>31</v>
      </c>
      <c r="G352" s="7">
        <f t="shared" si="71"/>
        <v>37.23</v>
      </c>
      <c r="H352" s="5" t="str">
        <f t="shared" si="64"/>
        <v>F</v>
      </c>
      <c r="I352" s="5" t="e">
        <f t="shared" si="65"/>
        <v>#REF!</v>
      </c>
    </row>
    <row r="353" spans="1:9" ht="12.75">
      <c r="A353" s="4">
        <v>350</v>
      </c>
      <c r="B353" s="5">
        <f t="shared" si="66"/>
        <v>436</v>
      </c>
      <c r="C353" s="6" t="str">
        <f t="shared" si="67"/>
        <v>LOVELL-KNIGHT</v>
      </c>
      <c r="D353" s="6" t="str">
        <f t="shared" si="68"/>
        <v>JADE</v>
      </c>
      <c r="E353" s="6" t="str">
        <f t="shared" si="69"/>
        <v>TONE ZONE RUNNERS</v>
      </c>
      <c r="F353" s="5">
        <f t="shared" si="70"/>
        <v>25</v>
      </c>
      <c r="G353" s="7">
        <f t="shared" si="71"/>
        <v>37.24</v>
      </c>
      <c r="H353" s="5" t="str">
        <f t="shared" si="64"/>
        <v>F</v>
      </c>
      <c r="I353" s="5" t="e">
        <f t="shared" si="65"/>
        <v>#REF!</v>
      </c>
    </row>
    <row r="354" spans="1:9" ht="12.75">
      <c r="A354" s="4">
        <v>351</v>
      </c>
      <c r="B354" s="5">
        <f t="shared" si="66"/>
        <v>7</v>
      </c>
      <c r="C354" s="6" t="str">
        <f t="shared" si="67"/>
        <v>JACKSON</v>
      </c>
      <c r="D354" s="6" t="str">
        <f t="shared" si="68"/>
        <v>NICHOLAS</v>
      </c>
      <c r="E354" s="6" t="str">
        <f t="shared" si="69"/>
        <v>FITTLEWORTH FLYERS</v>
      </c>
      <c r="F354" s="5">
        <f t="shared" si="70"/>
        <v>51</v>
      </c>
      <c r="G354" s="7">
        <f t="shared" si="71"/>
        <v>37.27</v>
      </c>
      <c r="H354" s="5" t="str">
        <f t="shared" si="64"/>
        <v>M</v>
      </c>
      <c r="I354" s="5" t="str">
        <f t="shared" si="65"/>
        <v>Y</v>
      </c>
    </row>
    <row r="355" spans="1:9" ht="12.75">
      <c r="A355" s="4">
        <v>352</v>
      </c>
      <c r="B355" s="5">
        <f t="shared" si="66"/>
        <v>448</v>
      </c>
      <c r="C355" s="6" t="str">
        <f t="shared" si="67"/>
        <v>LAMBERT</v>
      </c>
      <c r="D355" s="6" t="str">
        <f t="shared" si="68"/>
        <v>JANE</v>
      </c>
      <c r="E355" s="6" t="s">
        <v>50</v>
      </c>
      <c r="F355" s="5">
        <f t="shared" si="70"/>
        <v>47</v>
      </c>
      <c r="G355" s="7">
        <f t="shared" si="71"/>
        <v>37.28</v>
      </c>
      <c r="H355" s="5" t="str">
        <f t="shared" si="64"/>
        <v>F</v>
      </c>
      <c r="I355" s="5" t="s">
        <v>17</v>
      </c>
    </row>
    <row r="356" spans="1:9" ht="12.75">
      <c r="A356" s="4">
        <v>353</v>
      </c>
      <c r="B356" s="5">
        <f t="shared" si="66"/>
        <v>148</v>
      </c>
      <c r="C356" s="6" t="str">
        <f t="shared" si="67"/>
        <v>MURPHY</v>
      </c>
      <c r="D356" s="6" t="str">
        <f t="shared" si="68"/>
        <v>JACQUELINE</v>
      </c>
      <c r="E356" s="6" t="str">
        <f t="shared" si="69"/>
        <v>FITTLEWORTH FLYERS</v>
      </c>
      <c r="F356" s="5" t="e">
        <f t="shared" si="70"/>
        <v>#REF!</v>
      </c>
      <c r="G356" s="7">
        <f t="shared" si="71"/>
        <v>37.29</v>
      </c>
      <c r="H356" s="5" t="str">
        <f t="shared" si="64"/>
        <v>F</v>
      </c>
      <c r="I356" s="5" t="str">
        <f t="shared" si="65"/>
        <v>Y</v>
      </c>
    </row>
    <row r="357" spans="1:9" ht="12.75">
      <c r="A357" s="4">
        <v>354</v>
      </c>
      <c r="B357" s="5">
        <f t="shared" si="66"/>
        <v>476</v>
      </c>
      <c r="C357" s="6" t="str">
        <f t="shared" si="67"/>
        <v>LAKER</v>
      </c>
      <c r="D357" s="6" t="str">
        <f t="shared" si="68"/>
        <v>SIMON</v>
      </c>
      <c r="E357" s="6" t="e">
        <f t="shared" si="69"/>
        <v>#REF!</v>
      </c>
      <c r="F357" s="5">
        <f t="shared" si="70"/>
        <v>29</v>
      </c>
      <c r="G357" s="7">
        <f t="shared" si="71"/>
        <v>37.32</v>
      </c>
      <c r="H357" s="5" t="str">
        <f t="shared" si="64"/>
        <v>M</v>
      </c>
      <c r="I357" s="5" t="e">
        <f t="shared" si="65"/>
        <v>#REF!</v>
      </c>
    </row>
    <row r="358" spans="1:9" ht="12.75">
      <c r="A358" s="4">
        <v>355</v>
      </c>
      <c r="B358" s="5">
        <f t="shared" si="66"/>
        <v>141</v>
      </c>
      <c r="C358" s="6" t="str">
        <f t="shared" si="67"/>
        <v>DAVIS</v>
      </c>
      <c r="D358" s="6" t="str">
        <f t="shared" si="68"/>
        <v>DAWN</v>
      </c>
      <c r="E358" s="6" t="str">
        <f t="shared" si="69"/>
        <v>FITTLEWORTH FLYERS</v>
      </c>
      <c r="F358" s="5" t="e">
        <f t="shared" si="70"/>
        <v>#REF!</v>
      </c>
      <c r="G358" s="7">
        <f t="shared" si="71"/>
        <v>37.37</v>
      </c>
      <c r="H358" s="5" t="str">
        <f t="shared" si="64"/>
        <v>F</v>
      </c>
      <c r="I358" s="5" t="str">
        <f t="shared" si="65"/>
        <v>Y</v>
      </c>
    </row>
    <row r="359" spans="1:9" ht="12.75">
      <c r="A359" s="4">
        <v>356</v>
      </c>
      <c r="B359" s="5">
        <f t="shared" si="66"/>
        <v>106</v>
      </c>
      <c r="C359" s="6" t="str">
        <f t="shared" si="67"/>
        <v>MARTIN</v>
      </c>
      <c r="D359" s="6" t="str">
        <f t="shared" si="68"/>
        <v>TONY</v>
      </c>
      <c r="E359" s="6" t="str">
        <f t="shared" si="69"/>
        <v>P'LADE HEDGEHOPPERS</v>
      </c>
      <c r="F359" s="5">
        <f t="shared" si="70"/>
        <v>50</v>
      </c>
      <c r="G359" s="7">
        <f t="shared" si="71"/>
        <v>37.38</v>
      </c>
      <c r="H359" s="5" t="str">
        <f t="shared" si="64"/>
        <v>M</v>
      </c>
      <c r="I359" s="5" t="str">
        <f t="shared" si="65"/>
        <v>Y</v>
      </c>
    </row>
    <row r="360" spans="1:9" ht="12.75">
      <c r="A360" s="4">
        <v>357</v>
      </c>
      <c r="B360" s="5">
        <f t="shared" si="66"/>
        <v>385</v>
      </c>
      <c r="C360" s="6" t="str">
        <f t="shared" si="67"/>
        <v>PURNELL</v>
      </c>
      <c r="D360" s="6" t="str">
        <f t="shared" si="68"/>
        <v>BRIAN</v>
      </c>
      <c r="E360" s="6" t="str">
        <f t="shared" si="69"/>
        <v>SAINTS &amp; SINNERS</v>
      </c>
      <c r="F360" s="5" t="e">
        <f t="shared" si="70"/>
        <v>#REF!</v>
      </c>
      <c r="G360" s="7">
        <f t="shared" si="71"/>
        <v>37.42</v>
      </c>
      <c r="H360" s="5" t="str">
        <f t="shared" si="64"/>
        <v>M</v>
      </c>
      <c r="I360" s="5" t="str">
        <f t="shared" si="65"/>
        <v>Y</v>
      </c>
    </row>
    <row r="361" spans="1:9" ht="12.75">
      <c r="A361" s="4">
        <v>358</v>
      </c>
      <c r="B361" s="5">
        <f t="shared" si="66"/>
        <v>268</v>
      </c>
      <c r="C361" s="6" t="str">
        <f t="shared" si="67"/>
        <v>MCGUINESS</v>
      </c>
      <c r="D361" s="6" t="str">
        <f t="shared" si="68"/>
        <v>STEVE</v>
      </c>
      <c r="E361" s="6" t="e">
        <f t="shared" si="69"/>
        <v>#REF!</v>
      </c>
      <c r="F361" s="5">
        <f t="shared" si="70"/>
        <v>37</v>
      </c>
      <c r="G361" s="7">
        <f t="shared" si="71"/>
        <v>37.45</v>
      </c>
      <c r="H361" s="5" t="str">
        <f t="shared" si="64"/>
        <v>M</v>
      </c>
      <c r="I361" s="5" t="e">
        <f t="shared" si="65"/>
        <v>#REF!</v>
      </c>
    </row>
    <row r="362" spans="1:9" ht="12.75">
      <c r="A362" s="4">
        <v>359</v>
      </c>
      <c r="B362" s="5">
        <f t="shared" si="66"/>
        <v>45</v>
      </c>
      <c r="C362" s="6" t="str">
        <f t="shared" si="67"/>
        <v>WARNER</v>
      </c>
      <c r="D362" s="6" t="str">
        <f t="shared" si="68"/>
        <v>MICHELLE</v>
      </c>
      <c r="E362" s="6" t="e">
        <f t="shared" si="69"/>
        <v>#REF!</v>
      </c>
      <c r="F362" s="5">
        <f t="shared" si="70"/>
        <v>36</v>
      </c>
      <c r="G362" s="7">
        <f t="shared" si="71"/>
        <v>37.47</v>
      </c>
      <c r="H362" s="5" t="str">
        <f t="shared" si="64"/>
        <v>F</v>
      </c>
      <c r="I362" s="5" t="e">
        <f t="shared" si="65"/>
        <v>#REF!</v>
      </c>
    </row>
    <row r="363" spans="1:9" ht="12.75">
      <c r="A363" s="4">
        <v>360</v>
      </c>
      <c r="B363" s="5">
        <f t="shared" si="66"/>
        <v>122</v>
      </c>
      <c r="C363" s="6" t="str">
        <f t="shared" si="67"/>
        <v>CROWHURST</v>
      </c>
      <c r="D363" s="6" t="str">
        <f t="shared" si="68"/>
        <v>TREVOR</v>
      </c>
      <c r="E363" s="6" t="str">
        <f t="shared" si="69"/>
        <v>HAYWARDS HEATH</v>
      </c>
      <c r="F363" s="5" t="e">
        <f t="shared" si="70"/>
        <v>#REF!</v>
      </c>
      <c r="G363" s="7">
        <f t="shared" si="71"/>
        <v>37.48</v>
      </c>
      <c r="H363" s="5" t="str">
        <f t="shared" si="64"/>
        <v>M</v>
      </c>
      <c r="I363" s="5" t="str">
        <f t="shared" si="65"/>
        <v>Y</v>
      </c>
    </row>
    <row r="364" spans="1:9" ht="12.75">
      <c r="A364" s="4">
        <v>361</v>
      </c>
      <c r="B364" s="5">
        <f t="shared" si="66"/>
        <v>47</v>
      </c>
      <c r="C364" s="6" t="str">
        <f t="shared" si="67"/>
        <v>DAYNES</v>
      </c>
      <c r="D364" s="6" t="str">
        <f t="shared" si="68"/>
        <v>DIANE</v>
      </c>
      <c r="E364" s="6" t="e">
        <f t="shared" si="69"/>
        <v>#REF!</v>
      </c>
      <c r="F364" s="5">
        <f t="shared" si="70"/>
        <v>33</v>
      </c>
      <c r="G364" s="7">
        <f t="shared" si="71"/>
        <v>38</v>
      </c>
      <c r="H364" s="5" t="str">
        <f t="shared" si="64"/>
        <v>F</v>
      </c>
      <c r="I364" s="5" t="e">
        <f t="shared" si="65"/>
        <v>#REF!</v>
      </c>
    </row>
    <row r="365" spans="1:9" ht="12.75">
      <c r="A365" s="4">
        <v>362</v>
      </c>
      <c r="B365" s="5">
        <f t="shared" si="66"/>
        <v>46</v>
      </c>
      <c r="C365" s="6" t="str">
        <f t="shared" si="67"/>
        <v>COUSIN</v>
      </c>
      <c r="D365" s="6" t="str">
        <f t="shared" si="68"/>
        <v>LORRAINE</v>
      </c>
      <c r="E365" s="6" t="e">
        <f t="shared" si="69"/>
        <v>#REF!</v>
      </c>
      <c r="F365" s="5">
        <f t="shared" si="70"/>
        <v>37</v>
      </c>
      <c r="G365" s="7">
        <f t="shared" si="71"/>
        <v>38.03</v>
      </c>
      <c r="H365" s="5" t="str">
        <f t="shared" si="64"/>
        <v>F</v>
      </c>
      <c r="I365" s="5" t="e">
        <f t="shared" si="65"/>
        <v>#REF!</v>
      </c>
    </row>
    <row r="366" spans="1:9" ht="12.75">
      <c r="A366" s="4">
        <v>363</v>
      </c>
      <c r="B366" s="5">
        <f t="shared" si="66"/>
        <v>410</v>
      </c>
      <c r="C366" s="6" t="str">
        <f t="shared" si="67"/>
        <v>O'NEILL</v>
      </c>
      <c r="D366" s="6" t="str">
        <f t="shared" si="68"/>
        <v>ALISON</v>
      </c>
      <c r="E366" s="6" t="str">
        <f t="shared" si="69"/>
        <v>A2TRI</v>
      </c>
      <c r="F366" s="5">
        <f t="shared" si="70"/>
        <v>52</v>
      </c>
      <c r="G366" s="7">
        <f t="shared" si="71"/>
        <v>38.04</v>
      </c>
      <c r="H366" s="5" t="str">
        <f t="shared" si="64"/>
        <v>F</v>
      </c>
      <c r="I366" s="5" t="e">
        <f t="shared" si="65"/>
        <v>#REF!</v>
      </c>
    </row>
    <row r="367" spans="1:9" ht="12.75">
      <c r="A367" s="4">
        <v>364</v>
      </c>
      <c r="B367" s="5">
        <f t="shared" si="66"/>
        <v>59</v>
      </c>
      <c r="C367" s="6" t="str">
        <f t="shared" si="67"/>
        <v>WHITCROFT</v>
      </c>
      <c r="D367" s="6" t="str">
        <f t="shared" si="68"/>
        <v>KAY</v>
      </c>
      <c r="E367" s="6" t="str">
        <f t="shared" si="69"/>
        <v>BTON &amp; HOVE RUNNING S</v>
      </c>
      <c r="F367" s="5">
        <f t="shared" si="70"/>
        <v>33</v>
      </c>
      <c r="G367" s="7">
        <f t="shared" si="71"/>
        <v>38.06</v>
      </c>
      <c r="H367" s="5" t="str">
        <f t="shared" si="64"/>
        <v>F</v>
      </c>
      <c r="I367" s="5" t="e">
        <f t="shared" si="65"/>
        <v>#REF!</v>
      </c>
    </row>
    <row r="368" spans="1:9" ht="12.75">
      <c r="A368" s="4">
        <v>365</v>
      </c>
      <c r="B368" s="5">
        <f t="shared" si="66"/>
        <v>102</v>
      </c>
      <c r="C368" s="6" t="str">
        <f t="shared" si="67"/>
        <v>BUCHANAN</v>
      </c>
      <c r="D368" s="6" t="str">
        <f t="shared" si="68"/>
        <v>ALAN</v>
      </c>
      <c r="E368" s="6" t="str">
        <f t="shared" si="69"/>
        <v>P'LADE HEDGEHOPPERS</v>
      </c>
      <c r="F368" s="5">
        <f t="shared" si="70"/>
        <v>73</v>
      </c>
      <c r="G368" s="7">
        <f t="shared" si="71"/>
        <v>38.08</v>
      </c>
      <c r="H368" s="5" t="str">
        <f t="shared" si="64"/>
        <v>M</v>
      </c>
      <c r="I368" s="5" t="str">
        <f t="shared" si="65"/>
        <v>Y</v>
      </c>
    </row>
    <row r="369" spans="1:9" ht="12.75">
      <c r="A369" s="4">
        <v>366</v>
      </c>
      <c r="B369" s="5">
        <f t="shared" si="66"/>
        <v>76</v>
      </c>
      <c r="C369" s="6" t="str">
        <f t="shared" si="67"/>
        <v>SUGDEN</v>
      </c>
      <c r="D369" s="6" t="str">
        <f t="shared" si="68"/>
        <v>SALLY</v>
      </c>
      <c r="E369" s="6" t="str">
        <f t="shared" si="69"/>
        <v>WORTHING HARRIERS</v>
      </c>
      <c r="F369" s="5">
        <f t="shared" si="70"/>
        <v>42</v>
      </c>
      <c r="G369" s="7">
        <f t="shared" si="71"/>
        <v>38.12</v>
      </c>
      <c r="H369" s="5" t="str">
        <f t="shared" si="64"/>
        <v>F</v>
      </c>
      <c r="I369" s="5" t="str">
        <f t="shared" si="65"/>
        <v>Y</v>
      </c>
    </row>
    <row r="370" spans="1:9" ht="12.75">
      <c r="A370" s="4">
        <v>367</v>
      </c>
      <c r="B370" s="5">
        <f t="shared" si="66"/>
        <v>332</v>
      </c>
      <c r="C370" s="6" t="str">
        <f t="shared" si="67"/>
        <v>NEWMAN</v>
      </c>
      <c r="D370" s="6" t="str">
        <f t="shared" si="68"/>
        <v>KAREN</v>
      </c>
      <c r="E370" s="6" t="str">
        <f t="shared" si="69"/>
        <v>SOUTHWICK STROLLERS</v>
      </c>
      <c r="F370" s="5" t="e">
        <f t="shared" si="70"/>
        <v>#REF!</v>
      </c>
      <c r="G370" s="7">
        <f t="shared" si="71"/>
        <v>38.14</v>
      </c>
      <c r="H370" s="5" t="str">
        <f t="shared" si="64"/>
        <v>F</v>
      </c>
      <c r="I370" s="5" t="str">
        <f t="shared" si="65"/>
        <v>Y</v>
      </c>
    </row>
    <row r="371" spans="1:9" ht="12.75">
      <c r="A371" s="4">
        <v>368</v>
      </c>
      <c r="B371" s="5">
        <f t="shared" si="66"/>
        <v>348</v>
      </c>
      <c r="C371" s="6" t="str">
        <f t="shared" si="67"/>
        <v>GRETTON</v>
      </c>
      <c r="D371" s="6" t="str">
        <f t="shared" si="68"/>
        <v>STEPHEN</v>
      </c>
      <c r="E371" s="6" t="str">
        <f t="shared" si="69"/>
        <v>HENFIELD JOGGERS</v>
      </c>
      <c r="F371" s="5" t="e">
        <f t="shared" si="70"/>
        <v>#REF!</v>
      </c>
      <c r="G371" s="7">
        <f t="shared" si="71"/>
        <v>38.43</v>
      </c>
      <c r="H371" s="5" t="str">
        <f t="shared" si="64"/>
        <v>M</v>
      </c>
      <c r="I371" s="5" t="str">
        <f t="shared" si="65"/>
        <v>Y</v>
      </c>
    </row>
    <row r="372" spans="1:9" ht="12.75">
      <c r="A372" s="4">
        <v>369</v>
      </c>
      <c r="B372" s="5">
        <f t="shared" si="66"/>
        <v>14</v>
      </c>
      <c r="C372" s="6" t="str">
        <f t="shared" si="67"/>
        <v>SOPP</v>
      </c>
      <c r="D372" s="6" t="str">
        <f t="shared" si="68"/>
        <v>LINDA</v>
      </c>
      <c r="E372" s="6" t="str">
        <f t="shared" si="69"/>
        <v>RUNNING SISTERS</v>
      </c>
      <c r="F372" s="5">
        <f t="shared" si="70"/>
        <v>50</v>
      </c>
      <c r="G372" s="7">
        <f t="shared" si="71"/>
        <v>38.5</v>
      </c>
      <c r="H372" s="5" t="str">
        <f t="shared" si="64"/>
        <v>F</v>
      </c>
      <c r="I372" s="5" t="e">
        <f t="shared" si="65"/>
        <v>#REF!</v>
      </c>
    </row>
    <row r="373" spans="1:9" ht="12.75">
      <c r="A373" s="4">
        <v>370</v>
      </c>
      <c r="B373" s="5">
        <f t="shared" si="66"/>
        <v>10</v>
      </c>
      <c r="C373" s="6" t="str">
        <f t="shared" si="67"/>
        <v>MARSHALL</v>
      </c>
      <c r="D373" s="6" t="str">
        <f t="shared" si="68"/>
        <v>AMANDA</v>
      </c>
      <c r="E373" s="6" t="str">
        <f t="shared" si="69"/>
        <v>RUNNING SISTERS</v>
      </c>
      <c r="F373" s="5">
        <f t="shared" si="70"/>
        <v>41</v>
      </c>
      <c r="G373" s="7">
        <f t="shared" si="71"/>
        <v>38.57</v>
      </c>
      <c r="H373" s="5" t="str">
        <f t="shared" si="64"/>
        <v>F</v>
      </c>
      <c r="I373" s="5" t="e">
        <f t="shared" si="65"/>
        <v>#REF!</v>
      </c>
    </row>
    <row r="374" spans="1:9" ht="12.75">
      <c r="A374" s="4">
        <v>371</v>
      </c>
      <c r="B374" s="5">
        <f t="shared" si="66"/>
        <v>140</v>
      </c>
      <c r="C374" s="6" t="str">
        <f t="shared" si="67"/>
        <v>CLANFIELD</v>
      </c>
      <c r="D374" s="6" t="str">
        <f t="shared" si="68"/>
        <v>HEATHER</v>
      </c>
      <c r="E374" s="6" t="str">
        <f t="shared" si="69"/>
        <v>FITTLEWORTH FLYERS</v>
      </c>
      <c r="F374" s="5" t="e">
        <f t="shared" si="70"/>
        <v>#REF!</v>
      </c>
      <c r="G374" s="7">
        <f t="shared" si="71"/>
        <v>38.58</v>
      </c>
      <c r="H374" s="5" t="str">
        <f t="shared" si="64"/>
        <v>F</v>
      </c>
      <c r="I374" s="5" t="str">
        <f t="shared" si="65"/>
        <v>Y</v>
      </c>
    </row>
    <row r="375" spans="1:9" ht="12.75">
      <c r="A375" s="4">
        <v>372</v>
      </c>
      <c r="B375" s="5">
        <f t="shared" si="66"/>
        <v>17</v>
      </c>
      <c r="C375" s="6" t="str">
        <f t="shared" si="67"/>
        <v>GUIDO</v>
      </c>
      <c r="D375" s="6" t="str">
        <f t="shared" si="68"/>
        <v>KAREN</v>
      </c>
      <c r="E375" s="6" t="e">
        <f t="shared" si="69"/>
        <v>#REF!</v>
      </c>
      <c r="F375" s="5">
        <f t="shared" si="70"/>
        <v>47</v>
      </c>
      <c r="G375" s="7">
        <f t="shared" si="71"/>
        <v>39.04</v>
      </c>
      <c r="H375" s="5" t="str">
        <f t="shared" si="64"/>
        <v>F</v>
      </c>
      <c r="I375" s="5" t="e">
        <f t="shared" si="65"/>
        <v>#REF!</v>
      </c>
    </row>
    <row r="376" spans="1:9" ht="12.75">
      <c r="A376" s="4">
        <v>373</v>
      </c>
      <c r="B376" s="5">
        <f t="shared" si="66"/>
        <v>206</v>
      </c>
      <c r="C376" s="6" t="str">
        <f t="shared" si="67"/>
        <v>DAVEY</v>
      </c>
      <c r="D376" s="6" t="str">
        <f t="shared" si="68"/>
        <v>MARIE</v>
      </c>
      <c r="E376" s="6" t="str">
        <f t="shared" si="69"/>
        <v>ARUNNERS</v>
      </c>
      <c r="F376" s="5">
        <f t="shared" si="70"/>
        <v>32</v>
      </c>
      <c r="G376" s="7">
        <f t="shared" si="71"/>
        <v>39.07</v>
      </c>
      <c r="H376" s="5" t="str">
        <f t="shared" si="64"/>
        <v>F</v>
      </c>
      <c r="I376" s="5" t="str">
        <f t="shared" si="65"/>
        <v>Y</v>
      </c>
    </row>
    <row r="377" spans="1:9" ht="12.75">
      <c r="A377" s="4">
        <v>374</v>
      </c>
      <c r="B377" s="5">
        <f t="shared" si="66"/>
        <v>470</v>
      </c>
      <c r="C377" s="6" t="str">
        <f t="shared" si="67"/>
        <v>WRIGHT</v>
      </c>
      <c r="D377" s="6" t="str">
        <f t="shared" si="68"/>
        <v>PIPPA</v>
      </c>
      <c r="E377" s="6" t="str">
        <f t="shared" si="69"/>
        <v>HENFIELD JOGGERS</v>
      </c>
      <c r="F377" s="5">
        <f t="shared" si="70"/>
        <v>40</v>
      </c>
      <c r="G377" s="7">
        <f t="shared" si="71"/>
        <v>39.13</v>
      </c>
      <c r="H377" s="5" t="str">
        <f t="shared" si="64"/>
        <v>F</v>
      </c>
      <c r="I377" s="5" t="str">
        <f t="shared" si="65"/>
        <v>Y</v>
      </c>
    </row>
    <row r="378" spans="1:9" ht="12.75">
      <c r="A378" s="4">
        <v>375</v>
      </c>
      <c r="B378" s="5">
        <f t="shared" si="66"/>
        <v>209</v>
      </c>
      <c r="C378" s="6" t="str">
        <f t="shared" si="67"/>
        <v>REILLY</v>
      </c>
      <c r="D378" s="6" t="str">
        <f t="shared" si="68"/>
        <v>HAZEL</v>
      </c>
      <c r="E378" s="6" t="str">
        <f t="shared" si="69"/>
        <v>ARUNNERS</v>
      </c>
      <c r="F378" s="5">
        <f t="shared" si="70"/>
        <v>27</v>
      </c>
      <c r="G378" s="7">
        <f t="shared" si="71"/>
        <v>39.16</v>
      </c>
      <c r="H378" s="5" t="str">
        <f t="shared" si="64"/>
        <v>F</v>
      </c>
      <c r="I378" s="5" t="str">
        <f t="shared" si="65"/>
        <v>Y</v>
      </c>
    </row>
    <row r="379" spans="1:9" ht="12.75">
      <c r="A379" s="4">
        <v>376</v>
      </c>
      <c r="B379" s="5">
        <f t="shared" si="66"/>
        <v>284</v>
      </c>
      <c r="C379" s="6" t="str">
        <f t="shared" si="67"/>
        <v>NIBLOE</v>
      </c>
      <c r="D379" s="6" t="str">
        <f t="shared" si="68"/>
        <v>DAVID</v>
      </c>
      <c r="E379" s="6" t="e">
        <f t="shared" si="69"/>
        <v>#REF!</v>
      </c>
      <c r="F379" s="5">
        <f t="shared" si="70"/>
        <v>24</v>
      </c>
      <c r="G379" s="7">
        <f t="shared" si="71"/>
        <v>39.17</v>
      </c>
      <c r="H379" s="5" t="str">
        <f t="shared" si="64"/>
        <v>M</v>
      </c>
      <c r="I379" s="5" t="e">
        <f t="shared" si="65"/>
        <v>#REF!</v>
      </c>
    </row>
    <row r="380" spans="1:9" ht="12.75">
      <c r="A380" s="4">
        <v>377</v>
      </c>
      <c r="B380" s="5">
        <f t="shared" si="66"/>
        <v>381</v>
      </c>
      <c r="C380" s="6" t="str">
        <f t="shared" si="67"/>
        <v>HEDDLEY-GODDARD</v>
      </c>
      <c r="D380" s="6" t="str">
        <f t="shared" si="68"/>
        <v>FRANCINE</v>
      </c>
      <c r="E380" s="6" t="str">
        <f t="shared" si="69"/>
        <v>CHICHESTER RUNNERS</v>
      </c>
      <c r="F380" s="5" t="e">
        <f t="shared" si="70"/>
        <v>#REF!</v>
      </c>
      <c r="G380" s="7">
        <f t="shared" si="71"/>
        <v>39.22</v>
      </c>
      <c r="H380" s="5" t="str">
        <f t="shared" si="64"/>
        <v>F</v>
      </c>
      <c r="I380" s="5" t="str">
        <f t="shared" si="65"/>
        <v>Y</v>
      </c>
    </row>
    <row r="381" spans="1:9" ht="12.75">
      <c r="A381" s="4">
        <v>378</v>
      </c>
      <c r="B381" s="5">
        <f t="shared" si="66"/>
        <v>163</v>
      </c>
      <c r="C381" s="6" t="str">
        <f t="shared" si="67"/>
        <v>NEAL</v>
      </c>
      <c r="D381" s="6" t="str">
        <f t="shared" si="68"/>
        <v>TREVOR</v>
      </c>
      <c r="E381" s="6" t="str">
        <f t="shared" si="69"/>
        <v>FITTLEWORTH FLYERS</v>
      </c>
      <c r="F381" s="5" t="e">
        <f t="shared" si="70"/>
        <v>#REF!</v>
      </c>
      <c r="G381" s="7">
        <f t="shared" si="71"/>
        <v>39.24</v>
      </c>
      <c r="H381" s="5" t="str">
        <f t="shared" si="64"/>
        <v>M</v>
      </c>
      <c r="I381" s="5" t="str">
        <f t="shared" si="65"/>
        <v>Y</v>
      </c>
    </row>
    <row r="382" spans="1:9" ht="12.75">
      <c r="A382" s="4">
        <v>379</v>
      </c>
      <c r="B382" s="5">
        <f t="shared" si="66"/>
        <v>401</v>
      </c>
      <c r="C382" s="6" t="str">
        <f t="shared" si="67"/>
        <v>TANSLEY</v>
      </c>
      <c r="D382" s="6" t="str">
        <f t="shared" si="68"/>
        <v>KIM</v>
      </c>
      <c r="E382" s="6" t="str">
        <f t="shared" si="69"/>
        <v>SAINTS &amp; SINNERS</v>
      </c>
      <c r="F382" s="5" t="e">
        <f t="shared" si="70"/>
        <v>#REF!</v>
      </c>
      <c r="G382" s="7">
        <f t="shared" si="71"/>
        <v>39.25</v>
      </c>
      <c r="H382" s="5" t="str">
        <f t="shared" si="64"/>
        <v>M</v>
      </c>
      <c r="I382" s="5" t="str">
        <f t="shared" si="65"/>
        <v>Y</v>
      </c>
    </row>
    <row r="383" spans="1:9" ht="12.75">
      <c r="A383" s="4">
        <v>380</v>
      </c>
      <c r="B383" s="5">
        <f t="shared" si="66"/>
        <v>115</v>
      </c>
      <c r="C383" s="6" t="str">
        <f t="shared" si="67"/>
        <v>GRAY</v>
      </c>
      <c r="D383" s="6" t="str">
        <f t="shared" si="68"/>
        <v>LINDSEY</v>
      </c>
      <c r="E383" s="6" t="e">
        <f t="shared" si="69"/>
        <v>#REF!</v>
      </c>
      <c r="F383" s="5">
        <f t="shared" si="70"/>
        <v>34</v>
      </c>
      <c r="G383" s="7">
        <f t="shared" si="71"/>
        <v>39.32</v>
      </c>
      <c r="H383" s="5" t="str">
        <f t="shared" si="64"/>
        <v>F</v>
      </c>
      <c r="I383" s="5" t="e">
        <f t="shared" si="65"/>
        <v>#REF!</v>
      </c>
    </row>
    <row r="384" spans="1:9" ht="12.75">
      <c r="A384" s="4">
        <v>381</v>
      </c>
      <c r="B384" s="5">
        <f t="shared" si="66"/>
        <v>114</v>
      </c>
      <c r="C384" s="6" t="str">
        <f t="shared" si="67"/>
        <v>PENBERTHY</v>
      </c>
      <c r="D384" s="6" t="str">
        <f t="shared" si="68"/>
        <v>LINDA</v>
      </c>
      <c r="E384" s="6" t="e">
        <f t="shared" si="69"/>
        <v>#REF!</v>
      </c>
      <c r="F384" s="5">
        <f t="shared" si="70"/>
        <v>50</v>
      </c>
      <c r="G384" s="7">
        <f t="shared" si="71"/>
        <v>39.43</v>
      </c>
      <c r="H384" s="5" t="str">
        <f t="shared" si="64"/>
        <v>F</v>
      </c>
      <c r="I384" s="5" t="e">
        <f t="shared" si="65"/>
        <v>#REF!</v>
      </c>
    </row>
    <row r="385" spans="1:9" ht="12.75">
      <c r="A385" s="4">
        <v>382</v>
      </c>
      <c r="B385" s="5">
        <f t="shared" si="66"/>
        <v>16</v>
      </c>
      <c r="C385" s="6" t="str">
        <f t="shared" si="67"/>
        <v>GUIDO</v>
      </c>
      <c r="D385" s="6" t="str">
        <f t="shared" si="68"/>
        <v>LORENO</v>
      </c>
      <c r="E385" s="6" t="e">
        <f t="shared" si="69"/>
        <v>#REF!</v>
      </c>
      <c r="F385" s="5">
        <f t="shared" si="70"/>
        <v>51</v>
      </c>
      <c r="G385" s="7">
        <f t="shared" si="71"/>
        <v>39.43</v>
      </c>
      <c r="H385" s="5" t="str">
        <f t="shared" si="64"/>
        <v>M</v>
      </c>
      <c r="I385" s="5" t="e">
        <f t="shared" si="65"/>
        <v>#REF!</v>
      </c>
    </row>
    <row r="386" spans="1:9" ht="12.75">
      <c r="A386" s="4">
        <v>383</v>
      </c>
      <c r="B386" s="5">
        <f t="shared" si="66"/>
        <v>245</v>
      </c>
      <c r="C386" s="6" t="str">
        <f t="shared" si="67"/>
        <v>MOQUET</v>
      </c>
      <c r="D386" s="6" t="str">
        <f t="shared" si="68"/>
        <v>ANN</v>
      </c>
      <c r="E386" s="6" t="str">
        <f t="shared" si="69"/>
        <v>BURGESS HILL RUNNERS</v>
      </c>
      <c r="F386" s="5">
        <f t="shared" si="70"/>
        <v>52</v>
      </c>
      <c r="G386" s="7">
        <f t="shared" si="71"/>
        <v>39.44</v>
      </c>
      <c r="H386" s="5" t="str">
        <f t="shared" si="64"/>
        <v>F</v>
      </c>
      <c r="I386" s="5" t="str">
        <f t="shared" si="65"/>
        <v>Y</v>
      </c>
    </row>
    <row r="387" spans="1:9" ht="12.75">
      <c r="A387" s="4">
        <v>384</v>
      </c>
      <c r="B387" s="5">
        <f t="shared" si="66"/>
        <v>23</v>
      </c>
      <c r="C387" s="6" t="str">
        <f t="shared" si="67"/>
        <v>SORO</v>
      </c>
      <c r="D387" s="6" t="str">
        <f t="shared" si="68"/>
        <v>KATE</v>
      </c>
      <c r="E387" s="6" t="e">
        <f t="shared" si="69"/>
        <v>#REF!</v>
      </c>
      <c r="F387" s="5">
        <f t="shared" si="70"/>
        <v>50</v>
      </c>
      <c r="G387" s="7">
        <f t="shared" si="71"/>
        <v>39.44</v>
      </c>
      <c r="H387" s="5" t="str">
        <f t="shared" si="64"/>
        <v>F</v>
      </c>
      <c r="I387" s="5" t="e">
        <f t="shared" si="65"/>
        <v>#REF!</v>
      </c>
    </row>
    <row r="388" spans="1:9" ht="12.75">
      <c r="A388" s="4">
        <v>385</v>
      </c>
      <c r="B388" s="5">
        <f t="shared" si="66"/>
        <v>22</v>
      </c>
      <c r="C388" s="6" t="str">
        <f t="shared" si="67"/>
        <v>LAKER</v>
      </c>
      <c r="D388" s="6" t="str">
        <f t="shared" si="68"/>
        <v>JOANNE</v>
      </c>
      <c r="E388" s="6" t="e">
        <f t="shared" si="69"/>
        <v>#REF!</v>
      </c>
      <c r="F388" s="5">
        <f t="shared" si="70"/>
        <v>29</v>
      </c>
      <c r="G388" s="7">
        <f t="shared" si="71"/>
        <v>39.47</v>
      </c>
      <c r="H388" s="5" t="str">
        <f t="shared" si="64"/>
        <v>F</v>
      </c>
      <c r="I388" s="5" t="e">
        <f t="shared" si="65"/>
        <v>#REF!</v>
      </c>
    </row>
    <row r="389" spans="1:9" ht="12.75">
      <c r="A389" s="4">
        <v>386</v>
      </c>
      <c r="B389" s="5">
        <f t="shared" si="66"/>
        <v>131</v>
      </c>
      <c r="C389" s="6" t="str">
        <f t="shared" si="67"/>
        <v>HEWETT</v>
      </c>
      <c r="D389" s="6" t="str">
        <f t="shared" si="68"/>
        <v>ANTHONY</v>
      </c>
      <c r="E389" s="6" t="e">
        <f t="shared" si="69"/>
        <v>#REF!</v>
      </c>
      <c r="F389" s="5">
        <f t="shared" si="70"/>
        <v>68</v>
      </c>
      <c r="G389" s="7">
        <f t="shared" si="71"/>
        <v>39.49</v>
      </c>
      <c r="H389" s="5" t="str">
        <f aca="true" t="shared" si="72" ref="H389:H447">VLOOKUP($B389,entry2006,7)</f>
        <v>M</v>
      </c>
      <c r="I389" s="5" t="e">
        <f aca="true" t="shared" si="73" ref="I389:I447">VLOOKUP($B389,entry2006,6)</f>
        <v>#REF!</v>
      </c>
    </row>
    <row r="390" spans="1:9" ht="12.75">
      <c r="A390" s="4">
        <v>387</v>
      </c>
      <c r="B390" s="5">
        <f t="shared" si="66"/>
        <v>417</v>
      </c>
      <c r="C390" s="6" t="str">
        <f t="shared" si="67"/>
        <v>AUSTEN</v>
      </c>
      <c r="D390" s="6" t="str">
        <f t="shared" si="68"/>
        <v>PHILIP</v>
      </c>
      <c r="E390" s="6" t="str">
        <f t="shared" si="69"/>
        <v>LEWES AC</v>
      </c>
      <c r="F390" s="5">
        <f t="shared" si="70"/>
        <v>56</v>
      </c>
      <c r="G390" s="7">
        <f t="shared" si="71"/>
        <v>39.49</v>
      </c>
      <c r="H390" s="5" t="str">
        <f t="shared" si="72"/>
        <v>M</v>
      </c>
      <c r="I390" s="5" t="str">
        <f t="shared" si="73"/>
        <v>Y</v>
      </c>
    </row>
    <row r="391" spans="1:9" ht="12.75">
      <c r="A391" s="4">
        <v>388</v>
      </c>
      <c r="B391" s="5">
        <f aca="true" t="shared" si="74" ref="B391:B447">VLOOKUP(A391,results2006,2)</f>
        <v>149</v>
      </c>
      <c r="C391" s="6" t="str">
        <f aca="true" t="shared" si="75" ref="C391:C447">VLOOKUP($B391,entry2006,2)</f>
        <v>NEAL</v>
      </c>
      <c r="D391" s="6" t="str">
        <f aca="true" t="shared" si="76" ref="D391:D447">VLOOKUP($B391,entry2006,3)</f>
        <v>GILLIAN</v>
      </c>
      <c r="E391" s="6" t="str">
        <f aca="true" t="shared" si="77" ref="E391:E447">VLOOKUP($B391,entry2006,4)</f>
        <v>FITTLEWORTH FLYERS</v>
      </c>
      <c r="F391" s="5" t="e">
        <f aca="true" t="shared" si="78" ref="F391:F447">VLOOKUP($B391,entry2006,5)</f>
        <v>#REF!</v>
      </c>
      <c r="G391" s="7">
        <f aca="true" t="shared" si="79" ref="G391:G447">VLOOKUP(A391,results2006,3)</f>
        <v>39.56</v>
      </c>
      <c r="H391" s="5" t="str">
        <f t="shared" si="72"/>
        <v>F</v>
      </c>
      <c r="I391" s="5" t="str">
        <f t="shared" si="73"/>
        <v>Y</v>
      </c>
    </row>
    <row r="392" spans="1:9" ht="12.75">
      <c r="A392" s="4">
        <v>389</v>
      </c>
      <c r="B392" s="5">
        <f t="shared" si="74"/>
        <v>78</v>
      </c>
      <c r="C392" s="6" t="str">
        <f t="shared" si="75"/>
        <v>BEDDING</v>
      </c>
      <c r="D392" s="6" t="str">
        <f t="shared" si="76"/>
        <v>SARAH</v>
      </c>
      <c r="E392" s="6" t="e">
        <f t="shared" si="77"/>
        <v>#REF!</v>
      </c>
      <c r="F392" s="5">
        <f t="shared" si="78"/>
        <v>44</v>
      </c>
      <c r="G392" s="7">
        <f t="shared" si="79"/>
        <v>39.58</v>
      </c>
      <c r="H392" s="5" t="str">
        <f t="shared" si="72"/>
        <v>F</v>
      </c>
      <c r="I392" s="5" t="e">
        <f t="shared" si="73"/>
        <v>#REF!</v>
      </c>
    </row>
    <row r="393" spans="1:9" ht="12.75">
      <c r="A393" s="4">
        <v>390</v>
      </c>
      <c r="B393" s="5">
        <f t="shared" si="74"/>
        <v>110</v>
      </c>
      <c r="C393" s="6" t="str">
        <f t="shared" si="75"/>
        <v>TAYLOR</v>
      </c>
      <c r="D393" s="6" t="str">
        <f t="shared" si="76"/>
        <v>JENNY</v>
      </c>
      <c r="E393" s="6" t="str">
        <f t="shared" si="77"/>
        <v>P'LADE HEDGEHOPPERS</v>
      </c>
      <c r="F393" s="5">
        <f t="shared" si="78"/>
        <v>30</v>
      </c>
      <c r="G393" s="7">
        <f t="shared" si="79"/>
        <v>40.04</v>
      </c>
      <c r="H393" s="5" t="str">
        <f t="shared" si="72"/>
        <v>F</v>
      </c>
      <c r="I393" s="5" t="str">
        <f t="shared" si="73"/>
        <v>Y</v>
      </c>
    </row>
    <row r="394" spans="1:9" ht="12.75">
      <c r="A394" s="4">
        <v>391</v>
      </c>
      <c r="B394" s="5">
        <f t="shared" si="74"/>
        <v>435</v>
      </c>
      <c r="C394" s="6" t="str">
        <f t="shared" si="75"/>
        <v>DE LANDTSHEER</v>
      </c>
      <c r="D394" s="6" t="str">
        <f t="shared" si="76"/>
        <v>JAN</v>
      </c>
      <c r="E394" s="6" t="str">
        <f t="shared" si="77"/>
        <v>ARUNNERS</v>
      </c>
      <c r="F394" s="5">
        <f t="shared" si="78"/>
        <v>57</v>
      </c>
      <c r="G394" s="7">
        <f t="shared" si="79"/>
        <v>40.05</v>
      </c>
      <c r="H394" s="5" t="str">
        <f t="shared" si="72"/>
        <v>M</v>
      </c>
      <c r="I394" s="5" t="str">
        <f t="shared" si="73"/>
        <v>Y</v>
      </c>
    </row>
    <row r="395" spans="1:9" ht="12.75">
      <c r="A395" s="4">
        <v>392</v>
      </c>
      <c r="B395" s="5">
        <f t="shared" si="74"/>
        <v>285</v>
      </c>
      <c r="C395" s="6" t="str">
        <f t="shared" si="75"/>
        <v>SWAIN</v>
      </c>
      <c r="D395" s="6" t="str">
        <f t="shared" si="76"/>
        <v>HANNAH</v>
      </c>
      <c r="E395" s="6" t="e">
        <f t="shared" si="77"/>
        <v>#REF!</v>
      </c>
      <c r="F395" s="5">
        <f t="shared" si="78"/>
        <v>24</v>
      </c>
      <c r="G395" s="7">
        <f t="shared" si="79"/>
        <v>40.11</v>
      </c>
      <c r="H395" s="5" t="str">
        <f t="shared" si="72"/>
        <v>F</v>
      </c>
      <c r="I395" s="5" t="e">
        <f t="shared" si="73"/>
        <v>#REF!</v>
      </c>
    </row>
    <row r="396" spans="1:9" ht="12.75">
      <c r="A396" s="4">
        <v>393</v>
      </c>
      <c r="B396" s="5">
        <f t="shared" si="74"/>
        <v>208</v>
      </c>
      <c r="C396" s="6" t="str">
        <f t="shared" si="75"/>
        <v>CONROY</v>
      </c>
      <c r="D396" s="6" t="str">
        <f t="shared" si="76"/>
        <v>KAREN</v>
      </c>
      <c r="E396" s="6" t="str">
        <f t="shared" si="77"/>
        <v>ARUNNERS</v>
      </c>
      <c r="F396" s="5">
        <f t="shared" si="78"/>
        <v>25</v>
      </c>
      <c r="G396" s="7">
        <f t="shared" si="79"/>
        <v>40.32</v>
      </c>
      <c r="H396" s="5" t="str">
        <f t="shared" si="72"/>
        <v>F</v>
      </c>
      <c r="I396" s="5" t="str">
        <f t="shared" si="73"/>
        <v>Y</v>
      </c>
    </row>
    <row r="397" spans="1:9" ht="12.75">
      <c r="A397" s="4">
        <v>394</v>
      </c>
      <c r="B397" s="5">
        <f t="shared" si="74"/>
        <v>407</v>
      </c>
      <c r="C397" s="6" t="str">
        <f t="shared" si="75"/>
        <v>RANDALL</v>
      </c>
      <c r="D397" s="6" t="str">
        <f t="shared" si="76"/>
        <v>DAVID</v>
      </c>
      <c r="E397" s="6" t="str">
        <f t="shared" si="77"/>
        <v>WORTHING HARRIERS</v>
      </c>
      <c r="F397" s="5">
        <f t="shared" si="78"/>
        <v>54</v>
      </c>
      <c r="G397" s="7">
        <f t="shared" si="79"/>
        <v>40.34</v>
      </c>
      <c r="H397" s="5" t="str">
        <f t="shared" si="72"/>
        <v>M</v>
      </c>
      <c r="I397" s="5" t="str">
        <f t="shared" si="73"/>
        <v>Y</v>
      </c>
    </row>
    <row r="398" spans="1:9" ht="12.75">
      <c r="A398" s="4">
        <v>395</v>
      </c>
      <c r="B398" s="5">
        <f t="shared" si="74"/>
        <v>264</v>
      </c>
      <c r="C398" s="6" t="str">
        <f t="shared" si="75"/>
        <v>PHILLIPS</v>
      </c>
      <c r="D398" s="6" t="str">
        <f t="shared" si="76"/>
        <v>RALPH</v>
      </c>
      <c r="E398" s="6" t="e">
        <f t="shared" si="77"/>
        <v>#REF!</v>
      </c>
      <c r="F398" s="5">
        <f t="shared" si="78"/>
        <v>62</v>
      </c>
      <c r="G398" s="7">
        <f t="shared" si="79"/>
        <v>40.38</v>
      </c>
      <c r="H398" s="5" t="str">
        <f t="shared" si="72"/>
        <v>M</v>
      </c>
      <c r="I398" s="5" t="e">
        <f t="shared" si="73"/>
        <v>#REF!</v>
      </c>
    </row>
    <row r="399" spans="1:9" ht="12.75">
      <c r="A399" s="4">
        <v>396</v>
      </c>
      <c r="B399" s="5">
        <f t="shared" si="74"/>
        <v>306</v>
      </c>
      <c r="C399" s="6" t="str">
        <f t="shared" si="75"/>
        <v>MURKIN</v>
      </c>
      <c r="D399" s="6" t="str">
        <f t="shared" si="76"/>
        <v>ANGELA</v>
      </c>
      <c r="E399" s="6" t="str">
        <f t="shared" si="77"/>
        <v>WORTHING STRIDERS</v>
      </c>
      <c r="F399" s="5">
        <f t="shared" si="78"/>
        <v>41</v>
      </c>
      <c r="G399" s="7">
        <f t="shared" si="79"/>
        <v>40.43</v>
      </c>
      <c r="H399" s="5" t="str">
        <f t="shared" si="72"/>
        <v>F</v>
      </c>
      <c r="I399" s="5" t="str">
        <f t="shared" si="73"/>
        <v>Y</v>
      </c>
    </row>
    <row r="400" spans="1:9" ht="12.75">
      <c r="A400" s="4">
        <v>397</v>
      </c>
      <c r="B400" s="5">
        <f t="shared" si="74"/>
        <v>298</v>
      </c>
      <c r="C400" s="6" t="str">
        <f t="shared" si="75"/>
        <v>BONE</v>
      </c>
      <c r="D400" s="6" t="str">
        <f t="shared" si="76"/>
        <v>MIKE</v>
      </c>
      <c r="E400" s="6" t="str">
        <f t="shared" si="77"/>
        <v>WORTHING STRIDERS</v>
      </c>
      <c r="F400" s="5">
        <f t="shared" si="78"/>
        <v>66</v>
      </c>
      <c r="G400" s="7">
        <f t="shared" si="79"/>
        <v>40.45</v>
      </c>
      <c r="H400" s="5" t="str">
        <f t="shared" si="72"/>
        <v>M</v>
      </c>
      <c r="I400" s="5" t="str">
        <f t="shared" si="73"/>
        <v>Y</v>
      </c>
    </row>
    <row r="401" spans="1:9" ht="12.75">
      <c r="A401" s="4">
        <v>398</v>
      </c>
      <c r="B401" s="5">
        <f t="shared" si="74"/>
        <v>456</v>
      </c>
      <c r="C401" s="6" t="str">
        <f t="shared" si="75"/>
        <v>ROWLAND</v>
      </c>
      <c r="D401" s="6" t="str">
        <f t="shared" si="76"/>
        <v>BECKY</v>
      </c>
      <c r="E401" s="6" t="e">
        <f t="shared" si="77"/>
        <v>#REF!</v>
      </c>
      <c r="F401" s="5">
        <f t="shared" si="78"/>
        <v>23</v>
      </c>
      <c r="G401" s="7">
        <f t="shared" si="79"/>
        <v>40.47</v>
      </c>
      <c r="H401" s="5" t="str">
        <f t="shared" si="72"/>
        <v>F</v>
      </c>
      <c r="I401" s="5" t="e">
        <f t="shared" si="73"/>
        <v>#REF!</v>
      </c>
    </row>
    <row r="402" spans="1:9" ht="12.75">
      <c r="A402" s="4">
        <v>399</v>
      </c>
      <c r="B402" s="5">
        <f t="shared" si="74"/>
        <v>457</v>
      </c>
      <c r="C402" s="6" t="str">
        <f t="shared" si="75"/>
        <v>HOWARD</v>
      </c>
      <c r="D402" s="6" t="str">
        <f t="shared" si="76"/>
        <v>RENEE</v>
      </c>
      <c r="E402" s="6" t="e">
        <f t="shared" si="77"/>
        <v>#REF!</v>
      </c>
      <c r="F402" s="5">
        <f t="shared" si="78"/>
        <v>35</v>
      </c>
      <c r="G402" s="7">
        <f t="shared" si="79"/>
        <v>40.48</v>
      </c>
      <c r="H402" s="5" t="str">
        <f t="shared" si="72"/>
        <v>F</v>
      </c>
      <c r="I402" s="5" t="e">
        <f t="shared" si="73"/>
        <v>#REF!</v>
      </c>
    </row>
    <row r="403" spans="1:9" ht="12.75">
      <c r="A403" s="4">
        <v>400</v>
      </c>
      <c r="B403" s="5">
        <f t="shared" si="74"/>
        <v>247</v>
      </c>
      <c r="C403" s="6" t="str">
        <f t="shared" si="75"/>
        <v>BALL</v>
      </c>
      <c r="D403" s="6" t="str">
        <f t="shared" si="76"/>
        <v>ANNABELLE</v>
      </c>
      <c r="E403" s="6" t="str">
        <f t="shared" si="77"/>
        <v>BURGESS HILL RUNNERS</v>
      </c>
      <c r="F403" s="5">
        <f t="shared" si="78"/>
        <v>29</v>
      </c>
      <c r="G403" s="7">
        <f t="shared" si="79"/>
        <v>40.49</v>
      </c>
      <c r="H403" s="5" t="str">
        <f t="shared" si="72"/>
        <v>F</v>
      </c>
      <c r="I403" s="5" t="str">
        <f t="shared" si="73"/>
        <v>Y</v>
      </c>
    </row>
    <row r="404" spans="1:9" ht="12.75">
      <c r="A404" s="4">
        <v>401</v>
      </c>
      <c r="B404" s="5">
        <f t="shared" si="74"/>
        <v>336</v>
      </c>
      <c r="C404" s="6" t="str">
        <f t="shared" si="75"/>
        <v>SEABY</v>
      </c>
      <c r="D404" s="6" t="str">
        <f t="shared" si="76"/>
        <v>CLARE</v>
      </c>
      <c r="E404" s="6" t="str">
        <f t="shared" si="77"/>
        <v>WORTHING HARRIERS</v>
      </c>
      <c r="F404" s="5" t="e">
        <f t="shared" si="78"/>
        <v>#REF!</v>
      </c>
      <c r="G404" s="7">
        <f t="shared" si="79"/>
        <v>40.51</v>
      </c>
      <c r="H404" s="5" t="str">
        <f t="shared" si="72"/>
        <v>F</v>
      </c>
      <c r="I404" s="5" t="str">
        <f t="shared" si="73"/>
        <v>Y</v>
      </c>
    </row>
    <row r="405" spans="1:9" ht="12.75">
      <c r="A405" s="4">
        <v>402</v>
      </c>
      <c r="B405" s="5">
        <f t="shared" si="74"/>
        <v>73</v>
      </c>
      <c r="C405" s="6" t="str">
        <f t="shared" si="75"/>
        <v>GRITTON</v>
      </c>
      <c r="D405" s="6" t="str">
        <f t="shared" si="76"/>
        <v>MARGARET</v>
      </c>
      <c r="E405" s="6" t="str">
        <f t="shared" si="77"/>
        <v>TUFF FITTY TRI CLUB</v>
      </c>
      <c r="F405" s="5">
        <f t="shared" si="78"/>
        <v>51</v>
      </c>
      <c r="G405" s="7">
        <f t="shared" si="79"/>
        <v>40.54</v>
      </c>
      <c r="H405" s="5" t="str">
        <f t="shared" si="72"/>
        <v>F</v>
      </c>
      <c r="I405" s="5" t="e">
        <f t="shared" si="73"/>
        <v>#REF!</v>
      </c>
    </row>
    <row r="406" spans="1:9" ht="12.75">
      <c r="A406" s="4">
        <v>403</v>
      </c>
      <c r="B406" s="5">
        <f t="shared" si="74"/>
        <v>389</v>
      </c>
      <c r="C406" s="6" t="str">
        <f t="shared" si="75"/>
        <v>FRANCIS</v>
      </c>
      <c r="D406" s="6" t="str">
        <f t="shared" si="76"/>
        <v>JULIE</v>
      </c>
      <c r="E406" s="6" t="str">
        <f t="shared" si="77"/>
        <v>SAINTS &amp; SINNERS</v>
      </c>
      <c r="F406" s="5" t="e">
        <f t="shared" si="78"/>
        <v>#REF!</v>
      </c>
      <c r="G406" s="7">
        <f t="shared" si="79"/>
        <v>41.08</v>
      </c>
      <c r="H406" s="5" t="str">
        <f t="shared" si="72"/>
        <v>F</v>
      </c>
      <c r="I406" s="5" t="str">
        <f t="shared" si="73"/>
        <v>Y</v>
      </c>
    </row>
    <row r="407" spans="1:9" ht="12.75">
      <c r="A407" s="4">
        <v>404</v>
      </c>
      <c r="B407" s="5">
        <f t="shared" si="74"/>
        <v>390</v>
      </c>
      <c r="C407" s="6" t="str">
        <f t="shared" si="75"/>
        <v>MACKRELL</v>
      </c>
      <c r="D407" s="6" t="str">
        <f t="shared" si="76"/>
        <v>SUE</v>
      </c>
      <c r="E407" s="6" t="str">
        <f t="shared" si="77"/>
        <v>SAINTS &amp; SINNERS</v>
      </c>
      <c r="F407" s="5" t="e">
        <f t="shared" si="78"/>
        <v>#REF!</v>
      </c>
      <c r="G407" s="7">
        <f t="shared" si="79"/>
        <v>41.17</v>
      </c>
      <c r="H407" s="5" t="str">
        <f t="shared" si="72"/>
        <v>F</v>
      </c>
      <c r="I407" s="5" t="str">
        <f t="shared" si="73"/>
        <v>Y</v>
      </c>
    </row>
    <row r="408" spans="1:9" ht="12.75">
      <c r="A408" s="4">
        <v>405</v>
      </c>
      <c r="B408" s="5">
        <f t="shared" si="74"/>
        <v>88</v>
      </c>
      <c r="C408" s="6" t="str">
        <f t="shared" si="75"/>
        <v>HOLLINGDALE</v>
      </c>
      <c r="D408" s="6" t="str">
        <f t="shared" si="76"/>
        <v>MARGO</v>
      </c>
      <c r="E408" s="6" t="str">
        <f t="shared" si="77"/>
        <v>WG RUNNING SISTERS</v>
      </c>
      <c r="F408" s="5">
        <f t="shared" si="78"/>
        <v>55</v>
      </c>
      <c r="G408" s="7">
        <f t="shared" si="79"/>
        <v>41.17</v>
      </c>
      <c r="H408" s="5" t="str">
        <f t="shared" si="72"/>
        <v>F</v>
      </c>
      <c r="I408" s="5" t="e">
        <f t="shared" si="73"/>
        <v>#REF!</v>
      </c>
    </row>
    <row r="409" spans="1:9" ht="12.75">
      <c r="A409" s="4">
        <v>406</v>
      </c>
      <c r="B409" s="5">
        <f t="shared" si="74"/>
        <v>474</v>
      </c>
      <c r="C409" s="6" t="str">
        <f t="shared" si="75"/>
        <v>PEACOCK</v>
      </c>
      <c r="D409" s="6" t="str">
        <f t="shared" si="76"/>
        <v>ELAYNE</v>
      </c>
      <c r="E409" s="6" t="e">
        <f t="shared" si="77"/>
        <v>#REF!</v>
      </c>
      <c r="F409" s="5">
        <f t="shared" si="78"/>
        <v>52</v>
      </c>
      <c r="G409" s="7">
        <f t="shared" si="79"/>
        <v>41.24</v>
      </c>
      <c r="H409" s="5" t="str">
        <f t="shared" si="72"/>
        <v>F</v>
      </c>
      <c r="I409" s="5" t="e">
        <f t="shared" si="73"/>
        <v>#REF!</v>
      </c>
    </row>
    <row r="410" spans="1:9" ht="12.75">
      <c r="A410" s="4">
        <v>407</v>
      </c>
      <c r="B410" s="5">
        <f t="shared" si="74"/>
        <v>473</v>
      </c>
      <c r="C410" s="6" t="str">
        <f t="shared" si="75"/>
        <v>PEACOCK</v>
      </c>
      <c r="D410" s="6" t="str">
        <f t="shared" si="76"/>
        <v>MICHAEL</v>
      </c>
      <c r="E410" s="6" t="e">
        <f t="shared" si="77"/>
        <v>#REF!</v>
      </c>
      <c r="F410" s="5">
        <f t="shared" si="78"/>
        <v>54</v>
      </c>
      <c r="G410" s="7">
        <f t="shared" si="79"/>
        <v>41.26</v>
      </c>
      <c r="H410" s="5" t="str">
        <f t="shared" si="72"/>
        <v>M</v>
      </c>
      <c r="I410" s="5" t="e">
        <f t="shared" si="73"/>
        <v>#REF!</v>
      </c>
    </row>
    <row r="411" spans="1:9" ht="12.75">
      <c r="A411" s="4">
        <v>408</v>
      </c>
      <c r="B411" s="5">
        <f t="shared" si="74"/>
        <v>287</v>
      </c>
      <c r="C411" s="6" t="str">
        <f t="shared" si="75"/>
        <v>TRIMMER</v>
      </c>
      <c r="D411" s="6" t="str">
        <f t="shared" si="76"/>
        <v>SIMON</v>
      </c>
      <c r="E411" s="6" t="str">
        <f t="shared" si="77"/>
        <v>WORTHING HARRIERS</v>
      </c>
      <c r="F411" s="5">
        <f t="shared" si="78"/>
        <v>45</v>
      </c>
      <c r="G411" s="7">
        <f t="shared" si="79"/>
        <v>41.28</v>
      </c>
      <c r="H411" s="5" t="str">
        <f t="shared" si="72"/>
        <v>M</v>
      </c>
      <c r="I411" s="5" t="str">
        <f t="shared" si="73"/>
        <v>Y</v>
      </c>
    </row>
    <row r="412" spans="1:9" ht="12.75">
      <c r="A412" s="4">
        <v>409</v>
      </c>
      <c r="B412" s="5">
        <f t="shared" si="74"/>
        <v>36</v>
      </c>
      <c r="C412" s="6" t="str">
        <f t="shared" si="75"/>
        <v>MITCHELL</v>
      </c>
      <c r="D412" s="6" t="str">
        <f t="shared" si="76"/>
        <v>STELLA</v>
      </c>
      <c r="E412" s="6" t="str">
        <f t="shared" si="77"/>
        <v>WG RUNNING SISTERS</v>
      </c>
      <c r="F412" s="5">
        <f t="shared" si="78"/>
        <v>60</v>
      </c>
      <c r="G412" s="7">
        <f t="shared" si="79"/>
        <v>41.28</v>
      </c>
      <c r="H412" s="5" t="str">
        <f t="shared" si="72"/>
        <v>F</v>
      </c>
      <c r="I412" s="5" t="e">
        <f t="shared" si="73"/>
        <v>#REF!</v>
      </c>
    </row>
    <row r="413" spans="1:9" ht="12.75">
      <c r="A413" s="4">
        <v>410</v>
      </c>
      <c r="B413" s="5">
        <f t="shared" si="74"/>
        <v>437</v>
      </c>
      <c r="C413" s="6" t="str">
        <f t="shared" si="75"/>
        <v>ROWETT</v>
      </c>
      <c r="D413" s="6" t="str">
        <f t="shared" si="76"/>
        <v>GILLIAN</v>
      </c>
      <c r="E413" s="6" t="str">
        <f t="shared" si="77"/>
        <v>GORING ROAD RUNNERS</v>
      </c>
      <c r="F413" s="5">
        <f t="shared" si="78"/>
        <v>30</v>
      </c>
      <c r="G413" s="7">
        <f t="shared" si="79"/>
        <v>41.36</v>
      </c>
      <c r="H413" s="5" t="str">
        <f t="shared" si="72"/>
        <v>F</v>
      </c>
      <c r="I413" s="5" t="e">
        <f t="shared" si="73"/>
        <v>#REF!</v>
      </c>
    </row>
    <row r="414" spans="1:9" ht="12.75">
      <c r="A414" s="4">
        <v>411</v>
      </c>
      <c r="B414" s="5">
        <f t="shared" si="74"/>
        <v>429</v>
      </c>
      <c r="C414" s="6" t="str">
        <f t="shared" si="75"/>
        <v>FILLINGHAM</v>
      </c>
      <c r="D414" s="6" t="str">
        <f t="shared" si="76"/>
        <v>KEITH</v>
      </c>
      <c r="E414" s="6" t="e">
        <f t="shared" si="77"/>
        <v>#REF!</v>
      </c>
      <c r="F414" s="5">
        <f t="shared" si="78"/>
        <v>53</v>
      </c>
      <c r="G414" s="7">
        <f t="shared" si="79"/>
        <v>41.37</v>
      </c>
      <c r="H414" s="5" t="str">
        <f t="shared" si="72"/>
        <v>M</v>
      </c>
      <c r="I414" s="5" t="e">
        <f t="shared" si="73"/>
        <v>#REF!</v>
      </c>
    </row>
    <row r="415" spans="1:9" ht="12.75">
      <c r="A415" s="4">
        <v>412</v>
      </c>
      <c r="B415" s="5">
        <f t="shared" si="74"/>
        <v>483</v>
      </c>
      <c r="C415" s="6" t="str">
        <f t="shared" si="75"/>
        <v>HANBY</v>
      </c>
      <c r="D415" s="6" t="str">
        <f t="shared" si="76"/>
        <v>CHRIS</v>
      </c>
      <c r="E415" s="6" t="e">
        <f t="shared" si="77"/>
        <v>#REF!</v>
      </c>
      <c r="F415" s="5">
        <f t="shared" si="78"/>
        <v>29</v>
      </c>
      <c r="G415" s="7">
        <f t="shared" si="79"/>
        <v>41.53</v>
      </c>
      <c r="H415" s="5" t="str">
        <f t="shared" si="72"/>
        <v>M</v>
      </c>
      <c r="I415" s="5" t="e">
        <f t="shared" si="73"/>
        <v>#REF!</v>
      </c>
    </row>
    <row r="416" spans="1:9" ht="12.75">
      <c r="A416" s="4">
        <v>413</v>
      </c>
      <c r="B416" s="5">
        <f t="shared" si="74"/>
        <v>67</v>
      </c>
      <c r="C416" s="6" t="str">
        <f t="shared" si="75"/>
        <v>HANNIDES</v>
      </c>
      <c r="D416" s="6" t="str">
        <f t="shared" si="76"/>
        <v>THEODORA</v>
      </c>
      <c r="E416" s="6" t="e">
        <f t="shared" si="77"/>
        <v>#REF!</v>
      </c>
      <c r="F416" s="5">
        <f t="shared" si="78"/>
        <v>31</v>
      </c>
      <c r="G416" s="7">
        <f t="shared" si="79"/>
        <v>41.54</v>
      </c>
      <c r="H416" s="5" t="str">
        <f t="shared" si="72"/>
        <v>F</v>
      </c>
      <c r="I416" s="5" t="e">
        <f t="shared" si="73"/>
        <v>#REF!</v>
      </c>
    </row>
    <row r="417" spans="1:9" ht="12.75">
      <c r="A417" s="4">
        <v>414</v>
      </c>
      <c r="B417" s="5">
        <f t="shared" si="74"/>
        <v>66</v>
      </c>
      <c r="C417" s="6" t="str">
        <f t="shared" si="75"/>
        <v>JONES</v>
      </c>
      <c r="D417" s="6" t="str">
        <f t="shared" si="76"/>
        <v>RHIANNON</v>
      </c>
      <c r="E417" s="6" t="e">
        <f t="shared" si="77"/>
        <v>#REF!</v>
      </c>
      <c r="F417" s="5">
        <f t="shared" si="78"/>
        <v>38</v>
      </c>
      <c r="G417" s="7">
        <f t="shared" si="79"/>
        <v>42.28</v>
      </c>
      <c r="H417" s="5" t="str">
        <f t="shared" si="72"/>
        <v>F</v>
      </c>
      <c r="I417" s="5" t="e">
        <f t="shared" si="73"/>
        <v>#REF!</v>
      </c>
    </row>
    <row r="418" spans="1:9" ht="12.75">
      <c r="A418" s="4">
        <v>415</v>
      </c>
      <c r="B418" s="5">
        <f t="shared" si="74"/>
        <v>150</v>
      </c>
      <c r="C418" s="6" t="str">
        <f t="shared" si="75"/>
        <v>SALTER</v>
      </c>
      <c r="D418" s="6" t="str">
        <f t="shared" si="76"/>
        <v>GILLIAN</v>
      </c>
      <c r="E418" s="6" t="str">
        <f t="shared" si="77"/>
        <v>FITTLEWORTH FLYERS</v>
      </c>
      <c r="F418" s="5" t="e">
        <f t="shared" si="78"/>
        <v>#REF!</v>
      </c>
      <c r="G418" s="7">
        <f t="shared" si="79"/>
        <v>42.39</v>
      </c>
      <c r="H418" s="5" t="str">
        <f t="shared" si="72"/>
        <v>F</v>
      </c>
      <c r="I418" s="5" t="str">
        <f t="shared" si="73"/>
        <v>Y</v>
      </c>
    </row>
    <row r="419" spans="1:9" ht="12.75">
      <c r="A419" s="4">
        <v>416</v>
      </c>
      <c r="B419" s="5">
        <f t="shared" si="74"/>
        <v>3</v>
      </c>
      <c r="C419" s="6" t="str">
        <f t="shared" si="75"/>
        <v>AYRES</v>
      </c>
      <c r="D419" s="6" t="str">
        <f t="shared" si="76"/>
        <v>ALISON</v>
      </c>
      <c r="E419" s="6" t="e">
        <f t="shared" si="77"/>
        <v>#REF!</v>
      </c>
      <c r="F419" s="5">
        <f t="shared" si="78"/>
        <v>40</v>
      </c>
      <c r="G419" s="7">
        <f t="shared" si="79"/>
        <v>42.58</v>
      </c>
      <c r="H419" s="5" t="str">
        <f t="shared" si="72"/>
        <v>F</v>
      </c>
      <c r="I419" s="5" t="e">
        <f t="shared" si="73"/>
        <v>#REF!</v>
      </c>
    </row>
    <row r="420" spans="1:9" ht="12.75">
      <c r="A420" s="4">
        <v>417</v>
      </c>
      <c r="B420" s="5">
        <f t="shared" si="74"/>
        <v>49</v>
      </c>
      <c r="C420" s="6" t="str">
        <f t="shared" si="75"/>
        <v>COOPER</v>
      </c>
      <c r="D420" s="6" t="str">
        <f t="shared" si="76"/>
        <v>SAMANTHA</v>
      </c>
      <c r="E420" s="6" t="e">
        <f t="shared" si="77"/>
        <v>#REF!</v>
      </c>
      <c r="F420" s="5">
        <f t="shared" si="78"/>
        <v>39</v>
      </c>
      <c r="G420" s="7">
        <f t="shared" si="79"/>
        <v>43.39</v>
      </c>
      <c r="H420" s="5" t="str">
        <f t="shared" si="72"/>
        <v>F</v>
      </c>
      <c r="I420" s="5" t="e">
        <f t="shared" si="73"/>
        <v>#REF!</v>
      </c>
    </row>
    <row r="421" spans="1:9" ht="12.75">
      <c r="A421" s="4">
        <v>418</v>
      </c>
      <c r="B421" s="5">
        <f t="shared" si="74"/>
        <v>50</v>
      </c>
      <c r="C421" s="6" t="str">
        <f t="shared" si="75"/>
        <v>COOPER</v>
      </c>
      <c r="D421" s="6" t="str">
        <f t="shared" si="76"/>
        <v>NEIL</v>
      </c>
      <c r="E421" s="6" t="str">
        <f t="shared" si="77"/>
        <v>ARUNNERS</v>
      </c>
      <c r="F421" s="5">
        <f t="shared" si="78"/>
        <v>45</v>
      </c>
      <c r="G421" s="7">
        <f t="shared" si="79"/>
        <v>43.4</v>
      </c>
      <c r="H421" s="5" t="str">
        <f t="shared" si="72"/>
        <v>M</v>
      </c>
      <c r="I421" s="5" t="str">
        <f t="shared" si="73"/>
        <v>Y</v>
      </c>
    </row>
    <row r="422" spans="1:9" ht="12.75">
      <c r="A422" s="4">
        <v>419</v>
      </c>
      <c r="B422" s="5">
        <f t="shared" si="74"/>
        <v>444</v>
      </c>
      <c r="C422" s="6" t="str">
        <f t="shared" si="75"/>
        <v>ARCHER</v>
      </c>
      <c r="D422" s="6" t="str">
        <f t="shared" si="76"/>
        <v>ANNA</v>
      </c>
      <c r="E422" s="6" t="str">
        <f t="shared" si="77"/>
        <v>WG RUNNING SISTERS</v>
      </c>
      <c r="F422" s="5">
        <f t="shared" si="78"/>
        <v>49</v>
      </c>
      <c r="G422" s="7">
        <f t="shared" si="79"/>
        <v>43.4</v>
      </c>
      <c r="H422" s="5" t="str">
        <f t="shared" si="72"/>
        <v>F</v>
      </c>
      <c r="I422" s="5" t="e">
        <f t="shared" si="73"/>
        <v>#REF!</v>
      </c>
    </row>
    <row r="423" spans="1:9" ht="12.75">
      <c r="A423" s="4">
        <v>420</v>
      </c>
      <c r="B423" s="5">
        <f t="shared" si="74"/>
        <v>316</v>
      </c>
      <c r="C423" s="6" t="str">
        <f t="shared" si="75"/>
        <v>MILLS</v>
      </c>
      <c r="D423" s="6" t="str">
        <f t="shared" si="76"/>
        <v>IVOR</v>
      </c>
      <c r="E423" s="6" t="str">
        <f t="shared" si="77"/>
        <v>SOUTHWICK STROLLERS</v>
      </c>
      <c r="F423" s="5" t="e">
        <f t="shared" si="78"/>
        <v>#REF!</v>
      </c>
      <c r="G423" s="7">
        <f t="shared" si="79"/>
        <v>43.41</v>
      </c>
      <c r="H423" s="5" t="str">
        <f t="shared" si="72"/>
        <v>M</v>
      </c>
      <c r="I423" s="5" t="str">
        <f t="shared" si="73"/>
        <v>Y</v>
      </c>
    </row>
    <row r="424" spans="1:9" ht="12.75">
      <c r="A424" s="4">
        <v>421</v>
      </c>
      <c r="B424" s="5">
        <f t="shared" si="74"/>
        <v>452</v>
      </c>
      <c r="C424" s="6" t="str">
        <f t="shared" si="75"/>
        <v>HELLENBURGH</v>
      </c>
      <c r="D424" s="6" t="str">
        <f t="shared" si="76"/>
        <v>SUSAN</v>
      </c>
      <c r="E424" s="6" t="e">
        <f t="shared" si="77"/>
        <v>#REF!</v>
      </c>
      <c r="F424" s="5">
        <f t="shared" si="78"/>
        <v>62</v>
      </c>
      <c r="G424" s="7">
        <f t="shared" si="79"/>
        <v>43.43</v>
      </c>
      <c r="H424" s="5" t="str">
        <f t="shared" si="72"/>
        <v>F</v>
      </c>
      <c r="I424" s="5" t="e">
        <f t="shared" si="73"/>
        <v>#REF!</v>
      </c>
    </row>
    <row r="425" spans="1:9" ht="12.75">
      <c r="A425" s="4">
        <v>422</v>
      </c>
      <c r="B425" s="5">
        <f t="shared" si="74"/>
        <v>129</v>
      </c>
      <c r="C425" s="6" t="str">
        <f t="shared" si="75"/>
        <v>FERRIES</v>
      </c>
      <c r="D425" s="6" t="str">
        <f t="shared" si="76"/>
        <v>HILARY</v>
      </c>
      <c r="E425" s="6" t="str">
        <f t="shared" si="77"/>
        <v>WG RUNNING SISTERS</v>
      </c>
      <c r="F425" s="5">
        <f t="shared" si="78"/>
        <v>45</v>
      </c>
      <c r="G425" s="7">
        <f t="shared" si="79"/>
        <v>44.12</v>
      </c>
      <c r="H425" s="5" t="str">
        <f t="shared" si="72"/>
        <v>F</v>
      </c>
      <c r="I425" s="5" t="e">
        <f t="shared" si="73"/>
        <v>#REF!</v>
      </c>
    </row>
    <row r="426" spans="1:9" ht="12.75">
      <c r="A426" s="4">
        <v>423</v>
      </c>
      <c r="B426" s="5">
        <f t="shared" si="74"/>
        <v>128</v>
      </c>
      <c r="C426" s="6" t="str">
        <f t="shared" si="75"/>
        <v>FERRIES</v>
      </c>
      <c r="D426" s="6" t="str">
        <f t="shared" si="76"/>
        <v>RICHARD</v>
      </c>
      <c r="E426" s="6" t="e">
        <f t="shared" si="77"/>
        <v>#REF!</v>
      </c>
      <c r="F426" s="5">
        <f t="shared" si="78"/>
        <v>44</v>
      </c>
      <c r="G426" s="7">
        <f t="shared" si="79"/>
        <v>44.13</v>
      </c>
      <c r="H426" s="5" t="str">
        <f t="shared" si="72"/>
        <v>M</v>
      </c>
      <c r="I426" s="5" t="e">
        <f t="shared" si="73"/>
        <v>#REF!</v>
      </c>
    </row>
    <row r="427" spans="1:9" ht="12.75">
      <c r="A427" s="4">
        <v>424</v>
      </c>
      <c r="B427" s="5">
        <f t="shared" si="74"/>
        <v>272</v>
      </c>
      <c r="C427" s="6" t="str">
        <f t="shared" si="75"/>
        <v>HARE</v>
      </c>
      <c r="D427" s="6" t="str">
        <f t="shared" si="76"/>
        <v>DAVID</v>
      </c>
      <c r="E427" s="6" t="str">
        <f t="shared" si="77"/>
        <v>GORING ROAD RUNNERS</v>
      </c>
      <c r="F427" s="5" t="e">
        <f t="shared" si="78"/>
        <v>#REF!</v>
      </c>
      <c r="G427" s="7">
        <f t="shared" si="79"/>
        <v>44.14</v>
      </c>
      <c r="H427" s="5" t="str">
        <f t="shared" si="72"/>
        <v>M</v>
      </c>
      <c r="I427" s="5" t="str">
        <f t="shared" si="73"/>
        <v>Y</v>
      </c>
    </row>
    <row r="428" spans="1:9" ht="12.75">
      <c r="A428" s="4">
        <v>425</v>
      </c>
      <c r="B428" s="5">
        <f t="shared" si="74"/>
        <v>353</v>
      </c>
      <c r="C428" s="6" t="str">
        <f t="shared" si="75"/>
        <v>BRACEY</v>
      </c>
      <c r="D428" s="6" t="str">
        <f t="shared" si="76"/>
        <v>BRIAN</v>
      </c>
      <c r="E428" s="6" t="str">
        <f t="shared" si="77"/>
        <v>HENFIELD JOGGERS</v>
      </c>
      <c r="F428" s="5" t="e">
        <f t="shared" si="78"/>
        <v>#REF!</v>
      </c>
      <c r="G428" s="7">
        <f t="shared" si="79"/>
        <v>44.19</v>
      </c>
      <c r="H428" s="5" t="str">
        <f t="shared" si="72"/>
        <v>M</v>
      </c>
      <c r="I428" s="5" t="str">
        <f t="shared" si="73"/>
        <v>Y</v>
      </c>
    </row>
    <row r="429" spans="1:9" ht="12.75">
      <c r="A429" s="4">
        <v>426</v>
      </c>
      <c r="B429" s="5">
        <f t="shared" si="74"/>
        <v>275</v>
      </c>
      <c r="C429" s="6" t="str">
        <f t="shared" si="75"/>
        <v>SHIRLEY</v>
      </c>
      <c r="D429" s="6" t="str">
        <f t="shared" si="76"/>
        <v>GEOFF</v>
      </c>
      <c r="E429" s="6" t="str">
        <f t="shared" si="77"/>
        <v>GORING ROAD RUNNERS</v>
      </c>
      <c r="F429" s="5" t="e">
        <f t="shared" si="78"/>
        <v>#REF!</v>
      </c>
      <c r="G429" s="7">
        <f t="shared" si="79"/>
        <v>44.22</v>
      </c>
      <c r="H429" s="5" t="str">
        <f t="shared" si="72"/>
        <v>M</v>
      </c>
      <c r="I429" s="5" t="str">
        <f t="shared" si="73"/>
        <v>Y</v>
      </c>
    </row>
    <row r="430" spans="1:9" ht="12.75">
      <c r="A430" s="4">
        <v>427</v>
      </c>
      <c r="B430" s="5">
        <f t="shared" si="74"/>
        <v>459</v>
      </c>
      <c r="C430" s="6" t="str">
        <f t="shared" si="75"/>
        <v>LUNNON</v>
      </c>
      <c r="D430" s="6" t="str">
        <f t="shared" si="76"/>
        <v>DEAN</v>
      </c>
      <c r="E430" s="6" t="e">
        <f t="shared" si="77"/>
        <v>#REF!</v>
      </c>
      <c r="F430" s="5">
        <f t="shared" si="78"/>
        <v>37</v>
      </c>
      <c r="G430" s="7">
        <f t="shared" si="79"/>
        <v>44.27</v>
      </c>
      <c r="H430" s="5" t="str">
        <f t="shared" si="72"/>
        <v>M</v>
      </c>
      <c r="I430" s="5" t="e">
        <f t="shared" si="73"/>
        <v>#REF!</v>
      </c>
    </row>
    <row r="431" spans="1:9" ht="12.75">
      <c r="A431" s="4">
        <v>428</v>
      </c>
      <c r="B431" s="5">
        <f t="shared" si="74"/>
        <v>480</v>
      </c>
      <c r="C431" s="6" t="str">
        <f t="shared" si="75"/>
        <v>BOARDMAN</v>
      </c>
      <c r="D431" s="6" t="str">
        <f t="shared" si="76"/>
        <v>ISABEL</v>
      </c>
      <c r="E431" s="6" t="e">
        <f t="shared" si="77"/>
        <v>#REF!</v>
      </c>
      <c r="F431" s="5">
        <f t="shared" si="78"/>
        <v>15</v>
      </c>
      <c r="G431" s="7">
        <f t="shared" si="79"/>
        <v>44.39</v>
      </c>
      <c r="H431" s="5" t="str">
        <f t="shared" si="72"/>
        <v>F</v>
      </c>
      <c r="I431" s="5" t="e">
        <f t="shared" si="73"/>
        <v>#REF!</v>
      </c>
    </row>
    <row r="432" spans="1:9" ht="12.75">
      <c r="A432" s="4">
        <v>429</v>
      </c>
      <c r="B432" s="5">
        <f t="shared" si="74"/>
        <v>478</v>
      </c>
      <c r="C432" s="6" t="str">
        <f t="shared" si="75"/>
        <v>BROMLEY</v>
      </c>
      <c r="D432" s="6" t="str">
        <f t="shared" si="76"/>
        <v>SALLY</v>
      </c>
      <c r="E432" s="6" t="e">
        <f t="shared" si="77"/>
        <v>#REF!</v>
      </c>
      <c r="F432" s="5">
        <f t="shared" si="78"/>
        <v>47</v>
      </c>
      <c r="G432" s="7">
        <f t="shared" si="79"/>
        <v>44.42</v>
      </c>
      <c r="H432" s="5" t="str">
        <f t="shared" si="72"/>
        <v>F</v>
      </c>
      <c r="I432" s="5" t="e">
        <f t="shared" si="73"/>
        <v>#REF!</v>
      </c>
    </row>
    <row r="433" spans="1:9" ht="12.75">
      <c r="A433" s="4">
        <v>430</v>
      </c>
      <c r="B433" s="5">
        <f t="shared" si="74"/>
        <v>471</v>
      </c>
      <c r="C433" s="6" t="str">
        <f t="shared" si="75"/>
        <v>HARMER</v>
      </c>
      <c r="D433" s="6" t="str">
        <f t="shared" si="76"/>
        <v>PAUL</v>
      </c>
      <c r="E433" s="6" t="str">
        <f t="shared" si="77"/>
        <v>WORTHING HARRIERS</v>
      </c>
      <c r="F433" s="5">
        <f t="shared" si="78"/>
        <v>45</v>
      </c>
      <c r="G433" s="7">
        <f t="shared" si="79"/>
        <v>44.44</v>
      </c>
      <c r="H433" s="5" t="str">
        <f t="shared" si="72"/>
        <v>M</v>
      </c>
      <c r="I433" s="5" t="str">
        <f t="shared" si="73"/>
        <v>Y</v>
      </c>
    </row>
    <row r="434" spans="1:9" ht="12.75">
      <c r="A434" s="4">
        <v>431</v>
      </c>
      <c r="B434" s="5">
        <f t="shared" si="74"/>
        <v>406</v>
      </c>
      <c r="C434" s="6" t="str">
        <f t="shared" si="75"/>
        <v>ASHWORTH</v>
      </c>
      <c r="D434" s="6" t="str">
        <f t="shared" si="76"/>
        <v>LIZ</v>
      </c>
      <c r="E434" s="6" t="str">
        <f t="shared" si="77"/>
        <v>WORTHING HARRIERS</v>
      </c>
      <c r="F434" s="5">
        <f t="shared" si="78"/>
        <v>38</v>
      </c>
      <c r="G434" s="7">
        <f t="shared" si="79"/>
        <v>44.46</v>
      </c>
      <c r="H434" s="5" t="str">
        <f t="shared" si="72"/>
        <v>F</v>
      </c>
      <c r="I434" s="5" t="str">
        <f t="shared" si="73"/>
        <v>Y</v>
      </c>
    </row>
    <row r="435" spans="1:9" ht="12.75">
      <c r="A435" s="4">
        <v>432</v>
      </c>
      <c r="B435" s="5">
        <f t="shared" si="74"/>
        <v>35</v>
      </c>
      <c r="C435" s="6" t="str">
        <f t="shared" si="75"/>
        <v>BETTS</v>
      </c>
      <c r="D435" s="6" t="str">
        <f t="shared" si="76"/>
        <v>JANICE</v>
      </c>
      <c r="E435" s="6" t="str">
        <f t="shared" si="77"/>
        <v>CHICHESTER RUNNERS</v>
      </c>
      <c r="F435" s="5">
        <f t="shared" si="78"/>
        <v>53</v>
      </c>
      <c r="G435" s="7">
        <f t="shared" si="79"/>
        <v>45.04</v>
      </c>
      <c r="H435" s="5" t="str">
        <f t="shared" si="72"/>
        <v>F</v>
      </c>
      <c r="I435" s="5" t="str">
        <f t="shared" si="73"/>
        <v>Y</v>
      </c>
    </row>
    <row r="436" spans="1:9" ht="12.75">
      <c r="A436" s="4">
        <v>433</v>
      </c>
      <c r="B436" s="5">
        <f t="shared" si="74"/>
        <v>335</v>
      </c>
      <c r="C436" s="6" t="str">
        <f t="shared" si="75"/>
        <v>UNSTED</v>
      </c>
      <c r="D436" s="6" t="str">
        <f t="shared" si="76"/>
        <v>ALISON</v>
      </c>
      <c r="E436" s="6" t="str">
        <f t="shared" si="77"/>
        <v>WORTHING HARRIERS</v>
      </c>
      <c r="F436" s="5" t="e">
        <f t="shared" si="78"/>
        <v>#REF!</v>
      </c>
      <c r="G436" s="7">
        <f t="shared" si="79"/>
        <v>45.08</v>
      </c>
      <c r="H436" s="5" t="str">
        <f t="shared" si="72"/>
        <v>F</v>
      </c>
      <c r="I436" s="5" t="str">
        <f t="shared" si="73"/>
        <v>Y</v>
      </c>
    </row>
    <row r="437" spans="1:9" ht="12.75">
      <c r="A437" s="4">
        <v>434</v>
      </c>
      <c r="B437" s="5">
        <f t="shared" si="74"/>
        <v>424</v>
      </c>
      <c r="C437" s="6" t="str">
        <f t="shared" si="75"/>
        <v>PARKHOUSE</v>
      </c>
      <c r="D437" s="6" t="str">
        <f t="shared" si="76"/>
        <v>KELLY</v>
      </c>
      <c r="E437" s="6" t="e">
        <f t="shared" si="77"/>
        <v>#REF!</v>
      </c>
      <c r="F437" s="5">
        <f t="shared" si="78"/>
        <v>29</v>
      </c>
      <c r="G437" s="7">
        <f t="shared" si="79"/>
        <v>45.3</v>
      </c>
      <c r="H437" s="5" t="str">
        <f t="shared" si="72"/>
        <v>F</v>
      </c>
      <c r="I437" s="5" t="e">
        <f t="shared" si="73"/>
        <v>#REF!</v>
      </c>
    </row>
    <row r="438" spans="1:9" ht="12.75">
      <c r="A438" s="4">
        <v>435</v>
      </c>
      <c r="B438" s="5">
        <f t="shared" si="74"/>
        <v>423</v>
      </c>
      <c r="C438" s="6" t="str">
        <f t="shared" si="75"/>
        <v>PARKHOUSE</v>
      </c>
      <c r="D438" s="6" t="str">
        <f t="shared" si="76"/>
        <v>MATT</v>
      </c>
      <c r="E438" s="6" t="e">
        <f t="shared" si="77"/>
        <v>#REF!</v>
      </c>
      <c r="F438" s="5">
        <f t="shared" si="78"/>
        <v>29</v>
      </c>
      <c r="G438" s="7">
        <f t="shared" si="79"/>
        <v>45.31</v>
      </c>
      <c r="H438" s="5" t="str">
        <f t="shared" si="72"/>
        <v>M</v>
      </c>
      <c r="I438" s="5" t="e">
        <f t="shared" si="73"/>
        <v>#REF!</v>
      </c>
    </row>
    <row r="439" spans="1:9" ht="12.75">
      <c r="A439" s="4">
        <v>436</v>
      </c>
      <c r="B439" s="5">
        <f t="shared" si="74"/>
        <v>248</v>
      </c>
      <c r="C439" s="6" t="str">
        <f t="shared" si="75"/>
        <v>BRADFORD</v>
      </c>
      <c r="D439" s="6" t="str">
        <f t="shared" si="76"/>
        <v>SARAH</v>
      </c>
      <c r="E439" s="6" t="str">
        <f t="shared" si="77"/>
        <v>BURGESS HILL RUNNERS</v>
      </c>
      <c r="F439" s="5">
        <f t="shared" si="78"/>
        <v>33</v>
      </c>
      <c r="G439" s="7">
        <f t="shared" si="79"/>
        <v>46.01</v>
      </c>
      <c r="H439" s="5" t="str">
        <f t="shared" si="72"/>
        <v>F</v>
      </c>
      <c r="I439" s="5" t="str">
        <f t="shared" si="73"/>
        <v>Y</v>
      </c>
    </row>
    <row r="440" spans="1:9" ht="12.75">
      <c r="A440" s="4">
        <v>437</v>
      </c>
      <c r="B440" s="5">
        <f t="shared" si="74"/>
        <v>202</v>
      </c>
      <c r="C440" s="6" t="str">
        <f t="shared" si="75"/>
        <v>RHODES</v>
      </c>
      <c r="D440" s="6" t="str">
        <f t="shared" si="76"/>
        <v>CHRIS</v>
      </c>
      <c r="E440" s="6" t="str">
        <f t="shared" si="77"/>
        <v>ARUNNERS</v>
      </c>
      <c r="F440" s="5">
        <f t="shared" si="78"/>
        <v>50</v>
      </c>
      <c r="G440" s="7">
        <f t="shared" si="79"/>
        <v>47.13</v>
      </c>
      <c r="H440" s="5" t="str">
        <f t="shared" si="72"/>
        <v>M</v>
      </c>
      <c r="I440" s="5" t="str">
        <f t="shared" si="73"/>
        <v>Y</v>
      </c>
    </row>
    <row r="441" spans="1:9" ht="12.75">
      <c r="A441" s="4">
        <v>438</v>
      </c>
      <c r="B441" s="5">
        <f t="shared" si="74"/>
        <v>207</v>
      </c>
      <c r="C441" s="6" t="str">
        <f t="shared" si="75"/>
        <v>DAVEY</v>
      </c>
      <c r="D441" s="6" t="str">
        <f t="shared" si="76"/>
        <v>NICOLA</v>
      </c>
      <c r="E441" s="6" t="str">
        <f t="shared" si="77"/>
        <v>ARUNNERS</v>
      </c>
      <c r="F441" s="5">
        <f t="shared" si="78"/>
        <v>30</v>
      </c>
      <c r="G441" s="7">
        <f t="shared" si="79"/>
        <v>47.25</v>
      </c>
      <c r="H441" s="5" t="str">
        <f t="shared" si="72"/>
        <v>F</v>
      </c>
      <c r="I441" s="5" t="str">
        <f t="shared" si="73"/>
        <v>Y</v>
      </c>
    </row>
    <row r="442" spans="1:9" ht="12.75">
      <c r="A442" s="4">
        <v>439</v>
      </c>
      <c r="B442" s="5">
        <f t="shared" si="74"/>
        <v>215</v>
      </c>
      <c r="C442" s="6" t="str">
        <f t="shared" si="75"/>
        <v>MOORE</v>
      </c>
      <c r="D442" s="6" t="str">
        <f t="shared" si="76"/>
        <v>JOHN</v>
      </c>
      <c r="E442" s="6" t="str">
        <f t="shared" si="77"/>
        <v>ARUNNERS</v>
      </c>
      <c r="F442" s="5">
        <f t="shared" si="78"/>
        <v>73</v>
      </c>
      <c r="G442" s="7">
        <f t="shared" si="79"/>
        <v>47.56</v>
      </c>
      <c r="H442" s="5" t="str">
        <f t="shared" si="72"/>
        <v>M</v>
      </c>
      <c r="I442" s="5" t="str">
        <f t="shared" si="73"/>
        <v>Y</v>
      </c>
    </row>
    <row r="443" spans="1:9" ht="12.75">
      <c r="A443" s="4">
        <v>440</v>
      </c>
      <c r="B443" s="5">
        <f t="shared" si="74"/>
        <v>40</v>
      </c>
      <c r="C443" s="6" t="str">
        <f t="shared" si="75"/>
        <v>PALMER</v>
      </c>
      <c r="D443" s="6" t="str">
        <f t="shared" si="76"/>
        <v>SARAH</v>
      </c>
      <c r="E443" s="6" t="e">
        <f t="shared" si="77"/>
        <v>#REF!</v>
      </c>
      <c r="F443" s="5">
        <f t="shared" si="78"/>
        <v>42</v>
      </c>
      <c r="G443" s="7">
        <f t="shared" si="79"/>
        <v>47.57</v>
      </c>
      <c r="H443" s="5" t="str">
        <f t="shared" si="72"/>
        <v>F</v>
      </c>
      <c r="I443" s="5" t="e">
        <f t="shared" si="73"/>
        <v>#REF!</v>
      </c>
    </row>
    <row r="444" spans="1:9" ht="12.75">
      <c r="A444" s="4">
        <v>441</v>
      </c>
      <c r="B444" s="5">
        <f t="shared" si="74"/>
        <v>63</v>
      </c>
      <c r="C444" s="6" t="str">
        <f t="shared" si="75"/>
        <v>GLOVER</v>
      </c>
      <c r="D444" s="6" t="str">
        <f t="shared" si="76"/>
        <v>KATIE</v>
      </c>
      <c r="E444" s="6" t="e">
        <f t="shared" si="77"/>
        <v>#REF!</v>
      </c>
      <c r="F444" s="5">
        <f t="shared" si="78"/>
        <v>43</v>
      </c>
      <c r="G444" s="7">
        <f t="shared" si="79"/>
        <v>48.04</v>
      </c>
      <c r="H444" s="5" t="str">
        <f t="shared" si="72"/>
        <v>F</v>
      </c>
      <c r="I444" s="5" t="e">
        <f t="shared" si="73"/>
        <v>#REF!</v>
      </c>
    </row>
    <row r="445" spans="1:9" ht="12.75">
      <c r="A445" s="4">
        <v>442</v>
      </c>
      <c r="B445" s="5">
        <f t="shared" si="74"/>
        <v>54</v>
      </c>
      <c r="C445" s="6" t="str">
        <f t="shared" si="75"/>
        <v>CURRAN</v>
      </c>
      <c r="D445" s="6" t="str">
        <f t="shared" si="76"/>
        <v>SAMANTHA</v>
      </c>
      <c r="E445" s="6" t="str">
        <f t="shared" si="77"/>
        <v>WORTHING HARRIERS</v>
      </c>
      <c r="F445" s="5">
        <f t="shared" si="78"/>
        <v>35</v>
      </c>
      <c r="G445" s="7">
        <f t="shared" si="79"/>
        <v>49.09</v>
      </c>
      <c r="H445" s="5" t="str">
        <f t="shared" si="72"/>
        <v>F</v>
      </c>
      <c r="I445" s="5" t="str">
        <f t="shared" si="73"/>
        <v>Y</v>
      </c>
    </row>
    <row r="446" spans="1:9" ht="12.75">
      <c r="A446" s="4">
        <v>443</v>
      </c>
      <c r="B446" s="5">
        <f t="shared" si="74"/>
        <v>333</v>
      </c>
      <c r="C446" s="6" t="str">
        <f t="shared" si="75"/>
        <v>GREEN</v>
      </c>
      <c r="D446" s="6" t="str">
        <f t="shared" si="76"/>
        <v>ANDREW</v>
      </c>
      <c r="E446" s="6" t="str">
        <f t="shared" si="77"/>
        <v>WORTHING HARRIERS</v>
      </c>
      <c r="F446" s="5">
        <f t="shared" si="78"/>
        <v>47</v>
      </c>
      <c r="G446" s="7">
        <f t="shared" si="79"/>
        <v>53.46</v>
      </c>
      <c r="H446" s="5" t="str">
        <f t="shared" si="72"/>
        <v>M</v>
      </c>
      <c r="I446" s="5" t="str">
        <f t="shared" si="73"/>
        <v>Y</v>
      </c>
    </row>
    <row r="447" spans="1:9" ht="12.75">
      <c r="A447" s="4">
        <v>444</v>
      </c>
      <c r="B447" s="5">
        <f t="shared" si="74"/>
        <v>74</v>
      </c>
      <c r="C447" s="6" t="str">
        <f t="shared" si="75"/>
        <v>PALMER</v>
      </c>
      <c r="D447" s="6" t="str">
        <f t="shared" si="76"/>
        <v>CAROL</v>
      </c>
      <c r="E447" s="6" t="str">
        <f t="shared" si="77"/>
        <v>TUFF FITTY TRI CLUB</v>
      </c>
      <c r="F447" s="5">
        <f t="shared" si="78"/>
        <v>47</v>
      </c>
      <c r="G447" s="7">
        <f t="shared" si="79"/>
        <v>54.39</v>
      </c>
      <c r="H447" s="5" t="str">
        <f t="shared" si="72"/>
        <v>F</v>
      </c>
      <c r="I447" s="5" t="e">
        <f t="shared" si="73"/>
        <v>#REF!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9"/>
  <sheetViews>
    <sheetView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421875" style="4" customWidth="1"/>
    <col min="2" max="2" width="6.7109375" style="4" customWidth="1"/>
    <col min="3" max="3" width="16.8515625" style="0" bestFit="1" customWidth="1"/>
    <col min="4" max="4" width="12.28125" style="0" bestFit="1" customWidth="1"/>
    <col min="5" max="5" width="17.140625" style="0" customWidth="1"/>
    <col min="6" max="6" width="4.8515625" style="0" bestFit="1" customWidth="1"/>
    <col min="7" max="7" width="3.7109375" style="0" bestFit="1" customWidth="1"/>
    <col min="8" max="8" width="6.140625" style="0" bestFit="1" customWidth="1"/>
    <col min="9" max="9" width="6.140625" style="8" bestFit="1" customWidth="1"/>
    <col min="10" max="10" width="5.7109375" style="0" customWidth="1"/>
  </cols>
  <sheetData>
    <row r="1" ht="12.75">
      <c r="A1" s="8" t="s">
        <v>10</v>
      </c>
    </row>
    <row r="3" spans="1:9" s="3" customFormat="1" ht="12.75" customHeight="1">
      <c r="A3" s="1" t="s">
        <v>11</v>
      </c>
      <c r="B3" s="1" t="s">
        <v>1</v>
      </c>
      <c r="C3" s="2" t="s">
        <v>2</v>
      </c>
      <c r="D3" s="2" t="s">
        <v>3</v>
      </c>
      <c r="E3" s="2" t="s">
        <v>4</v>
      </c>
      <c r="F3" s="1" t="s">
        <v>6</v>
      </c>
      <c r="G3" s="1" t="s">
        <v>7</v>
      </c>
      <c r="H3" s="1" t="s">
        <v>8</v>
      </c>
      <c r="I3" s="9" t="s">
        <v>9</v>
      </c>
    </row>
    <row r="4" spans="1:9" ht="12.75">
      <c r="A4" s="4">
        <v>13</v>
      </c>
      <c r="B4" s="5">
        <f>VLOOKUP(A4,results2006,2)</f>
        <v>11</v>
      </c>
      <c r="C4" s="6" t="str">
        <f>VLOOKUP($B4,entry2006,2)</f>
        <v>VALLIER</v>
      </c>
      <c r="D4" s="6" t="str">
        <f>VLOOKUP($B4,entry2006,3)</f>
        <v>LOUISE</v>
      </c>
      <c r="E4" s="6" t="str">
        <f>VLOOKUP($B4,entry2006,4)</f>
        <v>ARENA 80</v>
      </c>
      <c r="F4" s="7">
        <f>VLOOKUP(A4,results2006,3)</f>
        <v>23.19</v>
      </c>
      <c r="G4" s="5" t="str">
        <f aca="true" t="shared" si="0" ref="G4:G73">VLOOKUP($B4,entry2006,7)</f>
        <v>F</v>
      </c>
      <c r="H4" s="5" t="str">
        <f aca="true" t="shared" si="1" ref="H4:H349">VLOOKUP($B4,entry2006,6)</f>
        <v>Y</v>
      </c>
      <c r="I4" s="8">
        <v>10</v>
      </c>
    </row>
    <row r="5" spans="1:9" ht="12.75">
      <c r="A5" s="4">
        <v>33</v>
      </c>
      <c r="B5" s="5">
        <f>VLOOKUP(A5,results2006,2)</f>
        <v>426</v>
      </c>
      <c r="C5" s="6" t="str">
        <f aca="true" t="shared" si="2" ref="C5:C181">VLOOKUP($B5,entry2006,2)</f>
        <v>ROBERTS</v>
      </c>
      <c r="D5" s="6" t="str">
        <f aca="true" t="shared" si="3" ref="D5:D181">VLOOKUP($B5,entry2006,3)</f>
        <v>JULIETTE</v>
      </c>
      <c r="E5" s="6" t="str">
        <f aca="true" t="shared" si="4" ref="E5:E181">VLOOKUP($B5,entry2006,4)</f>
        <v>ARENA 80</v>
      </c>
      <c r="F5" s="7">
        <f aca="true" t="shared" si="5" ref="F5:F181">VLOOKUP(A5,results2006,3)</f>
        <v>24.53</v>
      </c>
      <c r="G5" s="5" t="str">
        <f t="shared" si="0"/>
        <v>F</v>
      </c>
      <c r="H5" s="5" t="str">
        <f t="shared" si="1"/>
        <v>Y</v>
      </c>
      <c r="I5" s="8">
        <v>10</v>
      </c>
    </row>
    <row r="6" spans="1:9" ht="12.75">
      <c r="A6" s="4">
        <v>59</v>
      </c>
      <c r="B6" s="5">
        <f>VLOOKUP(A6,results2006,2)</f>
        <v>15</v>
      </c>
      <c r="C6" s="6" t="str">
        <f t="shared" si="2"/>
        <v>NAYLOR</v>
      </c>
      <c r="D6" s="6" t="str">
        <f t="shared" si="3"/>
        <v>MIKE</v>
      </c>
      <c r="E6" s="6" t="str">
        <f t="shared" si="4"/>
        <v>ARENA 80</v>
      </c>
      <c r="F6" s="7">
        <f t="shared" si="5"/>
        <v>26.1</v>
      </c>
      <c r="G6" s="5" t="str">
        <f t="shared" si="0"/>
        <v>M</v>
      </c>
      <c r="H6" s="5" t="str">
        <f t="shared" si="1"/>
        <v>Y</v>
      </c>
      <c r="I6" s="8">
        <v>8</v>
      </c>
    </row>
    <row r="7" spans="1:9" ht="12.75">
      <c r="A7" s="4">
        <v>165</v>
      </c>
      <c r="B7" s="5">
        <f>VLOOKUP(A7,results2006,2)</f>
        <v>87</v>
      </c>
      <c r="C7" s="6" t="str">
        <f t="shared" si="2"/>
        <v>OCKENDEN</v>
      </c>
      <c r="D7" s="6" t="str">
        <f t="shared" si="3"/>
        <v>ROGER</v>
      </c>
      <c r="E7" s="6" t="str">
        <f t="shared" si="4"/>
        <v>ARENA 80</v>
      </c>
      <c r="F7" s="7">
        <f t="shared" si="5"/>
        <v>30.01</v>
      </c>
      <c r="G7" s="5" t="str">
        <f t="shared" si="0"/>
        <v>M</v>
      </c>
      <c r="H7" s="5" t="str">
        <f t="shared" si="1"/>
        <v>Y</v>
      </c>
      <c r="I7" s="8">
        <v>5</v>
      </c>
    </row>
    <row r="8" spans="1:10" ht="12.75">
      <c r="A8" s="4">
        <v>183</v>
      </c>
      <c r="B8" s="5">
        <f>VLOOKUP(A8,results2006,2)</f>
        <v>446</v>
      </c>
      <c r="C8" s="6" t="str">
        <f t="shared" si="2"/>
        <v>WINTER</v>
      </c>
      <c r="D8" s="6" t="str">
        <f t="shared" si="3"/>
        <v>EDDIE</v>
      </c>
      <c r="E8" s="6" t="str">
        <f t="shared" si="4"/>
        <v>ARENA 80</v>
      </c>
      <c r="F8" s="7">
        <f t="shared" si="5"/>
        <v>30.39</v>
      </c>
      <c r="G8" s="5" t="str">
        <f t="shared" si="0"/>
        <v>M</v>
      </c>
      <c r="H8" s="5" t="str">
        <f t="shared" si="1"/>
        <v>Y</v>
      </c>
      <c r="I8" s="8">
        <v>5</v>
      </c>
      <c r="J8">
        <v>5</v>
      </c>
    </row>
    <row r="9" spans="2:10" ht="12.75">
      <c r="B9" s="5"/>
      <c r="C9" s="6"/>
      <c r="D9" s="6"/>
      <c r="E9" s="6"/>
      <c r="F9" s="7"/>
      <c r="G9" s="5"/>
      <c r="H9" s="5"/>
      <c r="I9" s="8" t="s">
        <v>12</v>
      </c>
      <c r="J9">
        <v>43</v>
      </c>
    </row>
    <row r="10" spans="2:8" ht="12.75">
      <c r="B10" s="5"/>
      <c r="C10" s="6"/>
      <c r="D10" s="6"/>
      <c r="E10" s="6"/>
      <c r="F10" s="7"/>
      <c r="G10" s="5"/>
      <c r="H10" s="5"/>
    </row>
    <row r="11" spans="1:10" ht="12.75">
      <c r="A11" s="4">
        <v>20</v>
      </c>
      <c r="B11" s="5">
        <f aca="true" t="shared" si="6" ref="B11:B31">VLOOKUP(A11,results2006,2)</f>
        <v>466</v>
      </c>
      <c r="C11" s="6" t="str">
        <f t="shared" si="2"/>
        <v>DONOGHUE</v>
      </c>
      <c r="D11" s="6" t="str">
        <f t="shared" si="3"/>
        <v>STEPHEN</v>
      </c>
      <c r="E11" s="6" t="str">
        <f t="shared" si="4"/>
        <v>ARUNNERS</v>
      </c>
      <c r="F11" s="7">
        <f t="shared" si="5"/>
        <v>24</v>
      </c>
      <c r="G11" s="5" t="str">
        <f t="shared" si="0"/>
        <v>M</v>
      </c>
      <c r="H11" s="5" t="str">
        <f t="shared" si="1"/>
        <v>Y</v>
      </c>
      <c r="I11" s="8">
        <v>10</v>
      </c>
      <c r="J11" t="s">
        <v>13</v>
      </c>
    </row>
    <row r="12" spans="1:10" ht="12.75">
      <c r="A12" s="4">
        <v>37</v>
      </c>
      <c r="B12" s="5">
        <f t="shared" si="6"/>
        <v>211</v>
      </c>
      <c r="C12" s="6" t="str">
        <f t="shared" si="2"/>
        <v>PETERS</v>
      </c>
      <c r="D12" s="6" t="str">
        <f t="shared" si="3"/>
        <v>JAMES</v>
      </c>
      <c r="E12" s="6" t="str">
        <f t="shared" si="4"/>
        <v>ARUNNERS</v>
      </c>
      <c r="F12" s="7">
        <f t="shared" si="5"/>
        <v>25</v>
      </c>
      <c r="G12" s="5" t="str">
        <f t="shared" si="0"/>
        <v>M</v>
      </c>
      <c r="H12" s="5" t="str">
        <f t="shared" si="1"/>
        <v>Y</v>
      </c>
      <c r="I12" s="8">
        <v>9</v>
      </c>
      <c r="J12" t="s">
        <v>13</v>
      </c>
    </row>
    <row r="13" spans="1:10" ht="12.75">
      <c r="A13" s="4">
        <v>80</v>
      </c>
      <c r="B13" s="5">
        <f t="shared" si="6"/>
        <v>203</v>
      </c>
      <c r="C13" s="6" t="str">
        <f t="shared" si="2"/>
        <v>PLUMMER</v>
      </c>
      <c r="D13" s="6" t="str">
        <f t="shared" si="3"/>
        <v>ANTHONY</v>
      </c>
      <c r="E13" s="6" t="str">
        <f t="shared" si="4"/>
        <v>ARUNNERS</v>
      </c>
      <c r="F13" s="7">
        <f t="shared" si="5"/>
        <v>27.01</v>
      </c>
      <c r="G13" s="5" t="str">
        <f t="shared" si="0"/>
        <v>M</v>
      </c>
      <c r="H13" s="5" t="str">
        <f t="shared" si="1"/>
        <v>Y</v>
      </c>
      <c r="I13" s="8">
        <v>8</v>
      </c>
      <c r="J13" t="s">
        <v>13</v>
      </c>
    </row>
    <row r="14" spans="1:10" ht="12.75">
      <c r="A14" s="4">
        <v>108</v>
      </c>
      <c r="B14" s="5">
        <f t="shared" si="6"/>
        <v>212</v>
      </c>
      <c r="C14" s="6" t="str">
        <f t="shared" si="2"/>
        <v>SCOTT</v>
      </c>
      <c r="D14" s="6" t="str">
        <f t="shared" si="3"/>
        <v>GAYLEEN</v>
      </c>
      <c r="E14" s="6" t="str">
        <f t="shared" si="4"/>
        <v>ARUNNERS</v>
      </c>
      <c r="F14" s="7">
        <f t="shared" si="5"/>
        <v>28.14</v>
      </c>
      <c r="G14" s="5" t="str">
        <f t="shared" si="0"/>
        <v>F</v>
      </c>
      <c r="H14" s="5" t="str">
        <f>VLOOKUP($B14,entry2006,6)</f>
        <v>Y</v>
      </c>
      <c r="I14" s="8">
        <v>10</v>
      </c>
      <c r="J14" t="s">
        <v>13</v>
      </c>
    </row>
    <row r="15" spans="1:10" ht="12.75">
      <c r="A15" s="4">
        <v>139</v>
      </c>
      <c r="B15" s="5">
        <f t="shared" si="6"/>
        <v>205</v>
      </c>
      <c r="C15" s="6" t="str">
        <f t="shared" si="2"/>
        <v>SMYTH</v>
      </c>
      <c r="D15" s="6" t="str">
        <f t="shared" si="3"/>
        <v>NUALA</v>
      </c>
      <c r="E15" s="6" t="str">
        <f t="shared" si="4"/>
        <v>ARUNNERS</v>
      </c>
      <c r="F15" s="7">
        <f t="shared" si="5"/>
        <v>29.19</v>
      </c>
      <c r="G15" s="5" t="str">
        <f t="shared" si="0"/>
        <v>F</v>
      </c>
      <c r="H15" s="5" t="str">
        <f t="shared" si="1"/>
        <v>Y</v>
      </c>
      <c r="I15" s="8">
        <v>9</v>
      </c>
      <c r="J15" t="s">
        <v>13</v>
      </c>
    </row>
    <row r="16" spans="1:9" ht="12.75">
      <c r="A16" s="4">
        <v>141</v>
      </c>
      <c r="B16" s="5">
        <f t="shared" si="6"/>
        <v>213</v>
      </c>
      <c r="C16" s="6" t="str">
        <f t="shared" si="2"/>
        <v>INGRAM</v>
      </c>
      <c r="D16" s="6" t="str">
        <f t="shared" si="3"/>
        <v>ROBERT</v>
      </c>
      <c r="E16" s="6" t="str">
        <f t="shared" si="4"/>
        <v>ARUNNERS</v>
      </c>
      <c r="F16" s="7">
        <f t="shared" si="5"/>
        <v>29.22</v>
      </c>
      <c r="G16" s="5" t="str">
        <f t="shared" si="0"/>
        <v>M</v>
      </c>
      <c r="H16" s="5" t="str">
        <f t="shared" si="1"/>
        <v>Y</v>
      </c>
      <c r="I16" s="8">
        <v>6</v>
      </c>
    </row>
    <row r="17" spans="1:9" ht="12.75">
      <c r="A17" s="4">
        <v>167</v>
      </c>
      <c r="B17" s="5">
        <f t="shared" si="6"/>
        <v>216</v>
      </c>
      <c r="C17" s="6" t="str">
        <f t="shared" si="2"/>
        <v>CAFFYN</v>
      </c>
      <c r="D17" s="6" t="str">
        <f t="shared" si="3"/>
        <v>TIM</v>
      </c>
      <c r="E17" s="6" t="str">
        <f t="shared" si="4"/>
        <v>ARUNNERS</v>
      </c>
      <c r="F17" s="7">
        <f t="shared" si="5"/>
        <v>30.03</v>
      </c>
      <c r="G17" s="5" t="str">
        <f t="shared" si="0"/>
        <v>M</v>
      </c>
      <c r="H17" s="5" t="str">
        <f t="shared" si="1"/>
        <v>Y</v>
      </c>
      <c r="I17" s="8">
        <v>5</v>
      </c>
    </row>
    <row r="18" spans="1:10" ht="12.75">
      <c r="A18" s="4">
        <v>203</v>
      </c>
      <c r="B18" s="5">
        <f t="shared" si="6"/>
        <v>422</v>
      </c>
      <c r="C18" s="6" t="str">
        <f t="shared" si="2"/>
        <v>YOUNG</v>
      </c>
      <c r="D18" s="6" t="str">
        <f t="shared" si="3"/>
        <v>VICKI</v>
      </c>
      <c r="E18" s="6" t="str">
        <f t="shared" si="4"/>
        <v>ARUNNERS</v>
      </c>
      <c r="F18" s="7">
        <f t="shared" si="5"/>
        <v>31.12</v>
      </c>
      <c r="G18" s="5" t="str">
        <f t="shared" si="0"/>
        <v>F</v>
      </c>
      <c r="H18" s="5" t="str">
        <f t="shared" si="1"/>
        <v>Y</v>
      </c>
      <c r="I18" s="8">
        <v>7</v>
      </c>
      <c r="J18" t="s">
        <v>13</v>
      </c>
    </row>
    <row r="19" spans="1:9" ht="12.75">
      <c r="A19" s="4">
        <v>207</v>
      </c>
      <c r="B19" s="5">
        <f t="shared" si="6"/>
        <v>217</v>
      </c>
      <c r="C19" s="6" t="str">
        <f t="shared" si="2"/>
        <v>PETERS</v>
      </c>
      <c r="D19" s="6" t="str">
        <f t="shared" si="3"/>
        <v>CLIFF</v>
      </c>
      <c r="E19" s="6" t="str">
        <f t="shared" si="4"/>
        <v>ARUNNERS</v>
      </c>
      <c r="F19" s="7">
        <f t="shared" si="5"/>
        <v>31.31</v>
      </c>
      <c r="G19" s="5" t="str">
        <f t="shared" si="0"/>
        <v>M</v>
      </c>
      <c r="H19" s="5" t="str">
        <f t="shared" si="1"/>
        <v>Y</v>
      </c>
      <c r="I19" s="8">
        <v>4</v>
      </c>
    </row>
    <row r="20" spans="1:9" ht="12.75">
      <c r="A20" s="4">
        <v>278</v>
      </c>
      <c r="B20" s="5">
        <f t="shared" si="6"/>
        <v>204</v>
      </c>
      <c r="C20" s="6" t="str">
        <f t="shared" si="2"/>
        <v>WHELAN</v>
      </c>
      <c r="D20" s="6" t="str">
        <f t="shared" si="3"/>
        <v>WENDY</v>
      </c>
      <c r="E20" s="6" t="str">
        <f t="shared" si="4"/>
        <v>ARUNNERS</v>
      </c>
      <c r="F20" s="7">
        <f t="shared" si="5"/>
        <v>34.02</v>
      </c>
      <c r="G20" s="5" t="str">
        <f t="shared" si="0"/>
        <v>F</v>
      </c>
      <c r="H20" s="5" t="str">
        <f t="shared" si="1"/>
        <v>Y</v>
      </c>
      <c r="I20" s="8">
        <v>3</v>
      </c>
    </row>
    <row r="21" spans="1:9" ht="12.75">
      <c r="A21" s="4">
        <v>279</v>
      </c>
      <c r="B21" s="5">
        <f t="shared" si="6"/>
        <v>210</v>
      </c>
      <c r="C21" s="6" t="str">
        <f t="shared" si="2"/>
        <v>MCERLAIN</v>
      </c>
      <c r="D21" s="6" t="str">
        <f t="shared" si="3"/>
        <v>PHIL</v>
      </c>
      <c r="E21" s="6" t="str">
        <f t="shared" si="4"/>
        <v>ARUNNERS</v>
      </c>
      <c r="F21" s="7">
        <f t="shared" si="5"/>
        <v>34.03</v>
      </c>
      <c r="G21" s="5" t="str">
        <f t="shared" si="0"/>
        <v>M</v>
      </c>
      <c r="H21" s="5" t="str">
        <f t="shared" si="1"/>
        <v>Y</v>
      </c>
      <c r="I21" s="8">
        <v>3</v>
      </c>
    </row>
    <row r="22" spans="1:9" ht="12.75">
      <c r="A22" s="4">
        <v>310</v>
      </c>
      <c r="B22" s="5">
        <f t="shared" si="6"/>
        <v>218</v>
      </c>
      <c r="C22" s="6" t="str">
        <f t="shared" si="2"/>
        <v>RICKARD</v>
      </c>
      <c r="D22" s="6" t="str">
        <f t="shared" si="3"/>
        <v>JO</v>
      </c>
      <c r="E22" s="6" t="str">
        <f t="shared" si="4"/>
        <v>ARUNNERS</v>
      </c>
      <c r="F22" s="7">
        <f t="shared" si="5"/>
        <v>35.31</v>
      </c>
      <c r="G22" s="5" t="str">
        <f t="shared" si="0"/>
        <v>F</v>
      </c>
      <c r="H22" s="5" t="str">
        <f t="shared" si="1"/>
        <v>Y</v>
      </c>
      <c r="I22" s="8">
        <v>2</v>
      </c>
    </row>
    <row r="23" spans="1:9" ht="12.75">
      <c r="A23" s="4">
        <v>312</v>
      </c>
      <c r="B23" s="5">
        <f t="shared" si="6"/>
        <v>214</v>
      </c>
      <c r="C23" s="6" t="str">
        <f t="shared" si="2"/>
        <v>EVEREST</v>
      </c>
      <c r="D23" s="6" t="str">
        <f t="shared" si="3"/>
        <v>TRUDI</v>
      </c>
      <c r="E23" s="6" t="str">
        <f t="shared" si="4"/>
        <v>ARUNNERS</v>
      </c>
      <c r="F23" s="7">
        <f t="shared" si="5"/>
        <v>35.36</v>
      </c>
      <c r="G23" s="5" t="str">
        <f t="shared" si="0"/>
        <v>F</v>
      </c>
      <c r="H23" s="5" t="str">
        <f t="shared" si="1"/>
        <v>Y</v>
      </c>
      <c r="I23" s="8">
        <v>2</v>
      </c>
    </row>
    <row r="24" spans="1:9" ht="12.75">
      <c r="A24" s="4">
        <v>373</v>
      </c>
      <c r="B24" s="5">
        <f t="shared" si="6"/>
        <v>206</v>
      </c>
      <c r="C24" s="6" t="str">
        <f t="shared" si="2"/>
        <v>DAVEY</v>
      </c>
      <c r="D24" s="6" t="str">
        <f t="shared" si="3"/>
        <v>MARIE</v>
      </c>
      <c r="E24" s="6" t="str">
        <f t="shared" si="4"/>
        <v>ARUNNERS</v>
      </c>
      <c r="F24" s="7">
        <f t="shared" si="5"/>
        <v>39.07</v>
      </c>
      <c r="G24" s="5" t="str">
        <f t="shared" si="0"/>
        <v>F</v>
      </c>
      <c r="H24" s="5" t="str">
        <f t="shared" si="1"/>
        <v>Y</v>
      </c>
      <c r="I24" s="8">
        <v>1</v>
      </c>
    </row>
    <row r="25" spans="1:9" ht="12.75">
      <c r="A25" s="4">
        <v>375</v>
      </c>
      <c r="B25" s="5">
        <f t="shared" si="6"/>
        <v>209</v>
      </c>
      <c r="C25" s="6" t="str">
        <f t="shared" si="2"/>
        <v>REILLY</v>
      </c>
      <c r="D25" s="6" t="str">
        <f t="shared" si="3"/>
        <v>HAZEL</v>
      </c>
      <c r="E25" s="6" t="str">
        <f t="shared" si="4"/>
        <v>ARUNNERS</v>
      </c>
      <c r="F25" s="7">
        <f t="shared" si="5"/>
        <v>39.16</v>
      </c>
      <c r="G25" s="5" t="str">
        <f t="shared" si="0"/>
        <v>F</v>
      </c>
      <c r="H25" s="5" t="str">
        <f t="shared" si="1"/>
        <v>Y</v>
      </c>
      <c r="I25" s="8">
        <v>1</v>
      </c>
    </row>
    <row r="26" spans="1:9" ht="12.75">
      <c r="A26" s="4">
        <v>391</v>
      </c>
      <c r="B26" s="5">
        <f t="shared" si="6"/>
        <v>435</v>
      </c>
      <c r="C26" s="6" t="str">
        <f t="shared" si="2"/>
        <v>DE LANDTSHEER</v>
      </c>
      <c r="D26" s="6" t="str">
        <f t="shared" si="3"/>
        <v>JAN</v>
      </c>
      <c r="E26" s="6" t="str">
        <f t="shared" si="4"/>
        <v>ARUNNERS</v>
      </c>
      <c r="F26" s="7">
        <f t="shared" si="5"/>
        <v>40.05</v>
      </c>
      <c r="G26" s="5" t="str">
        <f t="shared" si="0"/>
        <v>M</v>
      </c>
      <c r="H26" s="5" t="str">
        <f t="shared" si="1"/>
        <v>Y</v>
      </c>
      <c r="I26" s="8">
        <v>1</v>
      </c>
    </row>
    <row r="27" spans="1:9" ht="12.75">
      <c r="A27" s="4">
        <v>393</v>
      </c>
      <c r="B27" s="5">
        <f t="shared" si="6"/>
        <v>208</v>
      </c>
      <c r="C27" s="6" t="str">
        <f t="shared" si="2"/>
        <v>CONROY</v>
      </c>
      <c r="D27" s="6" t="str">
        <f t="shared" si="3"/>
        <v>KAREN</v>
      </c>
      <c r="E27" s="6" t="str">
        <f t="shared" si="4"/>
        <v>ARUNNERS</v>
      </c>
      <c r="F27" s="7">
        <f t="shared" si="5"/>
        <v>40.32</v>
      </c>
      <c r="G27" s="5" t="str">
        <f t="shared" si="0"/>
        <v>F</v>
      </c>
      <c r="H27" s="5" t="str">
        <f t="shared" si="1"/>
        <v>Y</v>
      </c>
      <c r="I27" s="8">
        <v>1</v>
      </c>
    </row>
    <row r="28" spans="1:9" ht="12.75">
      <c r="A28" s="4">
        <v>418</v>
      </c>
      <c r="B28" s="5">
        <f t="shared" si="6"/>
        <v>50</v>
      </c>
      <c r="C28" s="6" t="str">
        <f t="shared" si="2"/>
        <v>COOPER</v>
      </c>
      <c r="D28" s="6" t="str">
        <f t="shared" si="3"/>
        <v>NEIL</v>
      </c>
      <c r="E28" s="6" t="str">
        <f t="shared" si="4"/>
        <v>ARUNNERS</v>
      </c>
      <c r="F28" s="7">
        <f t="shared" si="5"/>
        <v>43.4</v>
      </c>
      <c r="G28" s="5" t="str">
        <f t="shared" si="0"/>
        <v>M</v>
      </c>
      <c r="H28" s="5" t="str">
        <f t="shared" si="1"/>
        <v>Y</v>
      </c>
      <c r="I28" s="8">
        <v>1</v>
      </c>
    </row>
    <row r="29" spans="1:9" ht="12.75">
      <c r="A29" s="4">
        <v>437</v>
      </c>
      <c r="B29" s="5">
        <f t="shared" si="6"/>
        <v>202</v>
      </c>
      <c r="C29" s="6" t="str">
        <f t="shared" si="2"/>
        <v>RHODES</v>
      </c>
      <c r="D29" s="6" t="str">
        <f t="shared" si="3"/>
        <v>CHRIS</v>
      </c>
      <c r="E29" s="6" t="str">
        <f t="shared" si="4"/>
        <v>ARUNNERS</v>
      </c>
      <c r="F29" s="7">
        <f t="shared" si="5"/>
        <v>47.13</v>
      </c>
      <c r="G29" s="5" t="str">
        <f t="shared" si="0"/>
        <v>M</v>
      </c>
      <c r="H29" s="5" t="str">
        <f t="shared" si="1"/>
        <v>Y</v>
      </c>
      <c r="I29" s="8">
        <v>1</v>
      </c>
    </row>
    <row r="30" spans="1:9" ht="12.75">
      <c r="A30" s="4">
        <v>438</v>
      </c>
      <c r="B30" s="5">
        <f t="shared" si="6"/>
        <v>207</v>
      </c>
      <c r="C30" s="6" t="str">
        <f t="shared" si="2"/>
        <v>DAVEY</v>
      </c>
      <c r="D30" s="6" t="str">
        <f t="shared" si="3"/>
        <v>NICOLA</v>
      </c>
      <c r="E30" s="6" t="str">
        <f t="shared" si="4"/>
        <v>ARUNNERS</v>
      </c>
      <c r="F30" s="7">
        <f t="shared" si="5"/>
        <v>47.25</v>
      </c>
      <c r="G30" s="5" t="str">
        <f t="shared" si="0"/>
        <v>F</v>
      </c>
      <c r="H30" s="5" t="str">
        <f t="shared" si="1"/>
        <v>Y</v>
      </c>
      <c r="I30" s="8">
        <v>1</v>
      </c>
    </row>
    <row r="31" spans="1:10" ht="12.75">
      <c r="A31" s="4">
        <v>439</v>
      </c>
      <c r="B31" s="5">
        <f t="shared" si="6"/>
        <v>215</v>
      </c>
      <c r="C31" s="6" t="str">
        <f t="shared" si="2"/>
        <v>MOORE</v>
      </c>
      <c r="D31" s="6" t="str">
        <f t="shared" si="3"/>
        <v>JOHN</v>
      </c>
      <c r="E31" s="6" t="str">
        <f t="shared" si="4"/>
        <v>ARUNNERS</v>
      </c>
      <c r="F31" s="7">
        <f t="shared" si="5"/>
        <v>47.56</v>
      </c>
      <c r="G31" s="5" t="str">
        <f t="shared" si="0"/>
        <v>M</v>
      </c>
      <c r="H31" s="5" t="str">
        <f t="shared" si="1"/>
        <v>Y</v>
      </c>
      <c r="I31" s="8">
        <v>1</v>
      </c>
      <c r="J31">
        <v>21</v>
      </c>
    </row>
    <row r="32" spans="2:10" ht="12.75">
      <c r="B32" s="5"/>
      <c r="C32" s="6"/>
      <c r="D32" s="6"/>
      <c r="E32" s="6"/>
      <c r="F32" s="7"/>
      <c r="G32" s="5"/>
      <c r="H32" s="5"/>
      <c r="I32" s="8" t="s">
        <v>18</v>
      </c>
      <c r="J32">
        <v>74</v>
      </c>
    </row>
    <row r="33" spans="2:8" ht="12.75">
      <c r="B33" s="5"/>
      <c r="C33" s="6"/>
      <c r="D33" s="6"/>
      <c r="E33" s="6"/>
      <c r="F33" s="7"/>
      <c r="G33" s="5"/>
      <c r="H33" s="5"/>
    </row>
    <row r="34" spans="1:10" ht="12.75">
      <c r="A34" s="4">
        <v>32</v>
      </c>
      <c r="B34" s="5">
        <f aca="true" t="shared" si="7" ref="B34:B64">VLOOKUP(A34,results2006,2)</f>
        <v>224</v>
      </c>
      <c r="C34" s="6" t="str">
        <f t="shared" si="2"/>
        <v>COOPER</v>
      </c>
      <c r="D34" s="6" t="str">
        <f t="shared" si="3"/>
        <v>DOUGIE</v>
      </c>
      <c r="E34" s="6" t="str">
        <f t="shared" si="4"/>
        <v>BURGESS HILL RUNNERS</v>
      </c>
      <c r="F34" s="7">
        <f t="shared" si="5"/>
        <v>24.47</v>
      </c>
      <c r="G34" s="5" t="str">
        <f t="shared" si="0"/>
        <v>M</v>
      </c>
      <c r="H34" s="5" t="str">
        <f t="shared" si="1"/>
        <v>Y</v>
      </c>
      <c r="I34" s="8">
        <v>9</v>
      </c>
      <c r="J34" t="s">
        <v>13</v>
      </c>
    </row>
    <row r="35" spans="1:10" ht="12.75">
      <c r="A35" s="4">
        <v>60</v>
      </c>
      <c r="B35" s="5">
        <f t="shared" si="7"/>
        <v>223</v>
      </c>
      <c r="C35" s="6" t="str">
        <f t="shared" si="2"/>
        <v>CONDIE</v>
      </c>
      <c r="D35" s="6" t="str">
        <f t="shared" si="3"/>
        <v>STUART</v>
      </c>
      <c r="E35" s="6" t="str">
        <f t="shared" si="4"/>
        <v>BURGESS HILL RUNNERS</v>
      </c>
      <c r="F35" s="7">
        <f t="shared" si="5"/>
        <v>26.12</v>
      </c>
      <c r="G35" s="5" t="str">
        <f t="shared" si="0"/>
        <v>M</v>
      </c>
      <c r="H35" s="5" t="str">
        <f t="shared" si="1"/>
        <v>Y</v>
      </c>
      <c r="I35" s="8">
        <v>8</v>
      </c>
      <c r="J35" t="s">
        <v>13</v>
      </c>
    </row>
    <row r="36" spans="1:10" ht="12.75">
      <c r="A36" s="4">
        <v>62</v>
      </c>
      <c r="B36" s="5">
        <f t="shared" si="7"/>
        <v>236</v>
      </c>
      <c r="C36" s="6" t="str">
        <f t="shared" si="2"/>
        <v>CARTER</v>
      </c>
      <c r="D36" s="6" t="str">
        <f t="shared" si="3"/>
        <v>RICHARD</v>
      </c>
      <c r="E36" s="6" t="str">
        <f t="shared" si="4"/>
        <v>BURGESS HILL RUNNERS</v>
      </c>
      <c r="F36" s="7">
        <f t="shared" si="5"/>
        <v>26.14</v>
      </c>
      <c r="G36" s="5" t="str">
        <f t="shared" si="0"/>
        <v>M</v>
      </c>
      <c r="H36" s="5" t="str">
        <f t="shared" si="1"/>
        <v>Y</v>
      </c>
      <c r="I36" s="8">
        <v>8</v>
      </c>
      <c r="J36" t="s">
        <v>13</v>
      </c>
    </row>
    <row r="37" spans="1:9" ht="12.75">
      <c r="A37" s="4">
        <v>64</v>
      </c>
      <c r="B37" s="5">
        <f t="shared" si="7"/>
        <v>233</v>
      </c>
      <c r="C37" s="6" t="str">
        <f t="shared" si="2"/>
        <v>BENNETT</v>
      </c>
      <c r="D37" s="6" t="str">
        <f t="shared" si="3"/>
        <v>SIMON</v>
      </c>
      <c r="E37" s="6" t="str">
        <f t="shared" si="4"/>
        <v>BURGESS HILL RUNNERS</v>
      </c>
      <c r="F37" s="7">
        <f t="shared" si="5"/>
        <v>26.16</v>
      </c>
      <c r="G37" s="5" t="str">
        <f t="shared" si="0"/>
        <v>M</v>
      </c>
      <c r="H37" s="5" t="str">
        <f t="shared" si="1"/>
        <v>Y</v>
      </c>
      <c r="I37" s="8">
        <v>8</v>
      </c>
    </row>
    <row r="38" spans="1:9" ht="12.75">
      <c r="A38" s="4">
        <v>67</v>
      </c>
      <c r="B38" s="5">
        <f t="shared" si="7"/>
        <v>234</v>
      </c>
      <c r="C38" s="6" t="str">
        <f t="shared" si="2"/>
        <v>HERSEE</v>
      </c>
      <c r="D38" s="6" t="str">
        <f t="shared" si="3"/>
        <v>KEITH</v>
      </c>
      <c r="E38" s="6" t="str">
        <f t="shared" si="4"/>
        <v>BURGESS HILL RUNNERS</v>
      </c>
      <c r="F38" s="7">
        <f t="shared" si="5"/>
        <v>26.31</v>
      </c>
      <c r="G38" s="5" t="str">
        <f t="shared" si="0"/>
        <v>M</v>
      </c>
      <c r="H38" s="5" t="str">
        <f t="shared" si="1"/>
        <v>Y</v>
      </c>
      <c r="I38" s="8">
        <v>8</v>
      </c>
    </row>
    <row r="39" spans="1:10" ht="12.75">
      <c r="A39" s="4">
        <v>82</v>
      </c>
      <c r="B39" s="5">
        <f t="shared" si="7"/>
        <v>241</v>
      </c>
      <c r="C39" s="6" t="str">
        <f t="shared" si="2"/>
        <v>BUSSELL</v>
      </c>
      <c r="D39" s="6" t="str">
        <f t="shared" si="3"/>
        <v>FIONA</v>
      </c>
      <c r="E39" s="6" t="str">
        <f t="shared" si="4"/>
        <v>BURGESS HILL RUNNERS</v>
      </c>
      <c r="F39" s="7">
        <f t="shared" si="5"/>
        <v>27.11</v>
      </c>
      <c r="G39" s="5" t="str">
        <f t="shared" si="0"/>
        <v>F</v>
      </c>
      <c r="H39" s="5" t="str">
        <f t="shared" si="1"/>
        <v>Y</v>
      </c>
      <c r="I39" s="8">
        <v>10</v>
      </c>
      <c r="J39" t="s">
        <v>13</v>
      </c>
    </row>
    <row r="40" spans="1:9" ht="12.75">
      <c r="A40" s="4">
        <v>92</v>
      </c>
      <c r="B40" s="5">
        <f t="shared" si="7"/>
        <v>229</v>
      </c>
      <c r="C40" s="6" t="str">
        <f t="shared" si="2"/>
        <v>JENKINS</v>
      </c>
      <c r="D40" s="6" t="str">
        <f t="shared" si="3"/>
        <v>CHRIS</v>
      </c>
      <c r="E40" s="6" t="str">
        <f t="shared" si="4"/>
        <v>BURGESS HILL RUNNERS</v>
      </c>
      <c r="F40" s="7">
        <f t="shared" si="5"/>
        <v>27.41</v>
      </c>
      <c r="G40" s="5" t="str">
        <f t="shared" si="0"/>
        <v>M</v>
      </c>
      <c r="H40" s="5" t="str">
        <f t="shared" si="1"/>
        <v>Y</v>
      </c>
      <c r="I40" s="8">
        <v>7</v>
      </c>
    </row>
    <row r="41" spans="1:9" ht="12.75">
      <c r="A41" s="4">
        <v>98</v>
      </c>
      <c r="B41" s="5">
        <f t="shared" si="7"/>
        <v>227</v>
      </c>
      <c r="C41" s="6" t="str">
        <f t="shared" si="2"/>
        <v>SHOTTON</v>
      </c>
      <c r="D41" s="6" t="str">
        <f t="shared" si="3"/>
        <v>JOSH</v>
      </c>
      <c r="E41" s="6" t="str">
        <f t="shared" si="4"/>
        <v>BURGESS HILL RUNNERS</v>
      </c>
      <c r="F41" s="7">
        <f t="shared" si="5"/>
        <v>27.51</v>
      </c>
      <c r="G41" s="5" t="str">
        <f t="shared" si="0"/>
        <v>M</v>
      </c>
      <c r="H41" s="5" t="str">
        <f t="shared" si="1"/>
        <v>Y</v>
      </c>
      <c r="I41" s="8">
        <v>7</v>
      </c>
    </row>
    <row r="42" spans="1:9" ht="12.75">
      <c r="A42" s="4">
        <v>109</v>
      </c>
      <c r="B42" s="5">
        <f t="shared" si="7"/>
        <v>235</v>
      </c>
      <c r="C42" s="6" t="str">
        <f t="shared" si="2"/>
        <v>SAYERS</v>
      </c>
      <c r="D42" s="6" t="str">
        <f t="shared" si="3"/>
        <v>ANDY</v>
      </c>
      <c r="E42" s="6" t="str">
        <f t="shared" si="4"/>
        <v>BURGESS HILL RUNNERS</v>
      </c>
      <c r="F42" s="7">
        <f t="shared" si="5"/>
        <v>28.15</v>
      </c>
      <c r="G42" s="5" t="str">
        <f t="shared" si="0"/>
        <v>M</v>
      </c>
      <c r="H42" s="5" t="str">
        <f t="shared" si="1"/>
        <v>Y</v>
      </c>
      <c r="I42" s="8">
        <v>7</v>
      </c>
    </row>
    <row r="43" spans="1:10" ht="12.75">
      <c r="A43" s="4">
        <v>115</v>
      </c>
      <c r="B43" s="5">
        <f t="shared" si="7"/>
        <v>249</v>
      </c>
      <c r="C43" s="6" t="str">
        <f t="shared" si="2"/>
        <v>RENDALL</v>
      </c>
      <c r="D43" s="6" t="str">
        <f t="shared" si="3"/>
        <v>JO</v>
      </c>
      <c r="E43" s="6" t="str">
        <f t="shared" si="4"/>
        <v>BURGESS HILL RUNNERS</v>
      </c>
      <c r="F43" s="7">
        <f t="shared" si="5"/>
        <v>28.24</v>
      </c>
      <c r="G43" s="5" t="str">
        <f t="shared" si="0"/>
        <v>F</v>
      </c>
      <c r="H43" s="5" t="str">
        <f t="shared" si="1"/>
        <v>Y</v>
      </c>
      <c r="I43" s="8">
        <v>9</v>
      </c>
      <c r="J43" t="s">
        <v>13</v>
      </c>
    </row>
    <row r="44" spans="1:9" ht="12.75">
      <c r="A44" s="4">
        <v>127</v>
      </c>
      <c r="B44" s="5">
        <f t="shared" si="7"/>
        <v>228</v>
      </c>
      <c r="C44" s="6" t="str">
        <f t="shared" si="2"/>
        <v>JENKINS</v>
      </c>
      <c r="D44" s="6" t="str">
        <f t="shared" si="3"/>
        <v>ANDY</v>
      </c>
      <c r="E44" s="6" t="str">
        <f t="shared" si="4"/>
        <v>BURGESS HILL RUNNERS</v>
      </c>
      <c r="F44" s="7">
        <f t="shared" si="5"/>
        <v>28.43</v>
      </c>
      <c r="G44" s="5" t="str">
        <f t="shared" si="0"/>
        <v>M</v>
      </c>
      <c r="H44" s="5" t="str">
        <f t="shared" si="1"/>
        <v>Y</v>
      </c>
      <c r="I44" s="8">
        <v>6</v>
      </c>
    </row>
    <row r="45" spans="1:9" ht="12.75">
      <c r="A45" s="4">
        <v>137</v>
      </c>
      <c r="B45" s="5">
        <f t="shared" si="7"/>
        <v>219</v>
      </c>
      <c r="C45" s="6" t="str">
        <f t="shared" si="2"/>
        <v>DELDERFIELD</v>
      </c>
      <c r="D45" s="6" t="str">
        <f t="shared" si="3"/>
        <v>KEITH</v>
      </c>
      <c r="E45" s="6" t="str">
        <f t="shared" si="4"/>
        <v>BURGESS HILL RUNNERS</v>
      </c>
      <c r="F45" s="7">
        <f t="shared" si="5"/>
        <v>29.15</v>
      </c>
      <c r="G45" s="5" t="str">
        <f t="shared" si="0"/>
        <v>M</v>
      </c>
      <c r="H45" s="5" t="str">
        <f t="shared" si="1"/>
        <v>Y</v>
      </c>
      <c r="I45" s="8">
        <v>6</v>
      </c>
    </row>
    <row r="46" spans="1:10" ht="12.75">
      <c r="A46" s="4">
        <v>140</v>
      </c>
      <c r="B46" s="5">
        <f t="shared" si="7"/>
        <v>237</v>
      </c>
      <c r="C46" s="6" t="str">
        <f t="shared" si="2"/>
        <v>LAVIS</v>
      </c>
      <c r="D46" s="6" t="str">
        <f t="shared" si="3"/>
        <v>JAN</v>
      </c>
      <c r="E46" s="6" t="str">
        <f t="shared" si="4"/>
        <v>BURGESS HILL RUNNERS</v>
      </c>
      <c r="F46" s="7">
        <f t="shared" si="5"/>
        <v>29.21</v>
      </c>
      <c r="G46" s="5" t="str">
        <f t="shared" si="0"/>
        <v>F</v>
      </c>
      <c r="H46" s="5" t="str">
        <f t="shared" si="1"/>
        <v>Y</v>
      </c>
      <c r="I46" s="8">
        <v>9</v>
      </c>
      <c r="J46" t="s">
        <v>13</v>
      </c>
    </row>
    <row r="47" spans="1:9" ht="12.75">
      <c r="A47" s="4">
        <v>171</v>
      </c>
      <c r="B47" s="5">
        <f t="shared" si="7"/>
        <v>226</v>
      </c>
      <c r="C47" s="6" t="str">
        <f t="shared" si="2"/>
        <v>BISHOP</v>
      </c>
      <c r="D47" s="6" t="str">
        <f t="shared" si="3"/>
        <v>STEVE</v>
      </c>
      <c r="E47" s="6" t="str">
        <f t="shared" si="4"/>
        <v>BURGESS HILL RUNNERS</v>
      </c>
      <c r="F47" s="7">
        <f t="shared" si="5"/>
        <v>30.11</v>
      </c>
      <c r="G47" s="5" t="str">
        <f t="shared" si="0"/>
        <v>M</v>
      </c>
      <c r="H47" s="5" t="str">
        <f t="shared" si="1"/>
        <v>Y</v>
      </c>
      <c r="I47" s="8">
        <v>5</v>
      </c>
    </row>
    <row r="48" spans="1:9" ht="12.75">
      <c r="A48" s="4">
        <v>176</v>
      </c>
      <c r="B48" s="5">
        <f t="shared" si="7"/>
        <v>238</v>
      </c>
      <c r="C48" s="6" t="str">
        <f t="shared" si="2"/>
        <v>O'CONNOR</v>
      </c>
      <c r="D48" s="6" t="str">
        <f t="shared" si="3"/>
        <v>GILLIAN</v>
      </c>
      <c r="E48" s="6" t="str">
        <f t="shared" si="4"/>
        <v>BURGESS HILL RUNNERS</v>
      </c>
      <c r="F48" s="7">
        <f t="shared" si="5"/>
        <v>30.26</v>
      </c>
      <c r="G48" s="5" t="str">
        <f t="shared" si="0"/>
        <v>F</v>
      </c>
      <c r="H48" s="5" t="str">
        <f t="shared" si="1"/>
        <v>Y</v>
      </c>
      <c r="I48" s="8">
        <v>8</v>
      </c>
    </row>
    <row r="49" spans="1:9" ht="12.75">
      <c r="A49" s="4">
        <v>177</v>
      </c>
      <c r="B49" s="5">
        <f t="shared" si="7"/>
        <v>251</v>
      </c>
      <c r="C49" s="6" t="str">
        <f t="shared" si="2"/>
        <v>WOODS</v>
      </c>
      <c r="D49" s="6" t="str">
        <f t="shared" si="3"/>
        <v>SUE</v>
      </c>
      <c r="E49" s="6" t="str">
        <f t="shared" si="4"/>
        <v>BURGESS HILL RUNNERS</v>
      </c>
      <c r="F49" s="7">
        <f t="shared" si="5"/>
        <v>30.27</v>
      </c>
      <c r="G49" s="5" t="str">
        <f t="shared" si="0"/>
        <v>F</v>
      </c>
      <c r="H49" s="5" t="str">
        <f t="shared" si="1"/>
        <v>Y</v>
      </c>
      <c r="I49" s="8">
        <v>8</v>
      </c>
    </row>
    <row r="50" spans="1:9" ht="12.75">
      <c r="A50" s="4">
        <v>179</v>
      </c>
      <c r="B50" s="5">
        <f t="shared" si="7"/>
        <v>243</v>
      </c>
      <c r="C50" s="6" t="str">
        <f t="shared" si="2"/>
        <v>LYLE</v>
      </c>
      <c r="D50" s="6" t="str">
        <f t="shared" si="3"/>
        <v>ALICE</v>
      </c>
      <c r="E50" s="6" t="str">
        <f t="shared" si="4"/>
        <v>BURGESS HILL RUNNERS</v>
      </c>
      <c r="F50" s="7">
        <f t="shared" si="5"/>
        <v>30.29</v>
      </c>
      <c r="G50" s="5" t="str">
        <f t="shared" si="0"/>
        <v>F</v>
      </c>
      <c r="H50" s="5" t="str">
        <f t="shared" si="1"/>
        <v>Y</v>
      </c>
      <c r="I50" s="8">
        <v>7</v>
      </c>
    </row>
    <row r="51" spans="1:9" ht="12.75">
      <c r="A51" s="4">
        <v>181</v>
      </c>
      <c r="B51" s="5">
        <f t="shared" si="7"/>
        <v>221</v>
      </c>
      <c r="C51" s="6" t="str">
        <f t="shared" si="2"/>
        <v>BAKER</v>
      </c>
      <c r="D51" s="6" t="str">
        <f t="shared" si="3"/>
        <v>MIKE</v>
      </c>
      <c r="E51" s="6" t="str">
        <f t="shared" si="4"/>
        <v>BURGESS HILL RUNNERS</v>
      </c>
      <c r="F51" s="7">
        <f t="shared" si="5"/>
        <v>30.31</v>
      </c>
      <c r="G51" s="5" t="str">
        <f t="shared" si="0"/>
        <v>M</v>
      </c>
      <c r="H51" s="5" t="str">
        <f t="shared" si="1"/>
        <v>Y</v>
      </c>
      <c r="I51" s="8">
        <v>5</v>
      </c>
    </row>
    <row r="52" spans="1:9" ht="12.75">
      <c r="A52" s="4">
        <v>192</v>
      </c>
      <c r="B52" s="5">
        <f t="shared" si="7"/>
        <v>222</v>
      </c>
      <c r="C52" s="6" t="str">
        <f t="shared" si="2"/>
        <v>LIGHT</v>
      </c>
      <c r="D52" s="6" t="str">
        <f t="shared" si="3"/>
        <v>RICHARD</v>
      </c>
      <c r="E52" s="6" t="str">
        <f t="shared" si="4"/>
        <v>BURGESS HILL RUNNERS</v>
      </c>
      <c r="F52" s="7">
        <f t="shared" si="5"/>
        <v>30.57</v>
      </c>
      <c r="G52" s="5" t="str">
        <f t="shared" si="0"/>
        <v>M</v>
      </c>
      <c r="H52" s="5" t="str">
        <f t="shared" si="1"/>
        <v>Y</v>
      </c>
      <c r="I52" s="8">
        <v>5</v>
      </c>
    </row>
    <row r="53" spans="1:9" ht="12.75">
      <c r="A53" s="4">
        <v>209</v>
      </c>
      <c r="B53" s="5">
        <f t="shared" si="7"/>
        <v>220</v>
      </c>
      <c r="C53" s="6" t="str">
        <f t="shared" si="2"/>
        <v>BERGLUND</v>
      </c>
      <c r="D53" s="6" t="str">
        <f t="shared" si="3"/>
        <v>KJELL</v>
      </c>
      <c r="E53" s="6" t="str">
        <f t="shared" si="4"/>
        <v>BURGESS HILL RUNNERS</v>
      </c>
      <c r="F53" s="7">
        <f t="shared" si="5"/>
        <v>31.34</v>
      </c>
      <c r="G53" s="5" t="str">
        <f t="shared" si="0"/>
        <v>M</v>
      </c>
      <c r="H53" s="5" t="str">
        <f t="shared" si="1"/>
        <v>Y</v>
      </c>
      <c r="I53" s="8">
        <v>4</v>
      </c>
    </row>
    <row r="54" spans="1:9" ht="12.75">
      <c r="A54" s="4">
        <v>212</v>
      </c>
      <c r="B54" s="5">
        <f t="shared" si="7"/>
        <v>240</v>
      </c>
      <c r="C54" s="6" t="str">
        <f t="shared" si="2"/>
        <v>TREVELYAN</v>
      </c>
      <c r="D54" s="6" t="str">
        <f t="shared" si="3"/>
        <v>CLAIRE</v>
      </c>
      <c r="E54" s="6" t="str">
        <f t="shared" si="4"/>
        <v>BURGESS HILL RUNNERS</v>
      </c>
      <c r="F54" s="7">
        <f t="shared" si="5"/>
        <v>31.37</v>
      </c>
      <c r="G54" s="5" t="str">
        <f t="shared" si="0"/>
        <v>F</v>
      </c>
      <c r="H54" s="5" t="str">
        <f t="shared" si="1"/>
        <v>Y</v>
      </c>
      <c r="I54" s="8">
        <v>7</v>
      </c>
    </row>
    <row r="55" spans="1:9" ht="12.75">
      <c r="A55" s="4">
        <v>227</v>
      </c>
      <c r="B55" s="5">
        <f t="shared" si="7"/>
        <v>242</v>
      </c>
      <c r="C55" s="6" t="str">
        <f t="shared" si="2"/>
        <v>LYLE</v>
      </c>
      <c r="D55" s="6" t="str">
        <f t="shared" si="3"/>
        <v>SUE</v>
      </c>
      <c r="E55" s="6" t="str">
        <f t="shared" si="4"/>
        <v>BURGESS HILL RUNNERS</v>
      </c>
      <c r="F55" s="7">
        <f t="shared" si="5"/>
        <v>32.16</v>
      </c>
      <c r="G55" s="5" t="str">
        <f t="shared" si="0"/>
        <v>F</v>
      </c>
      <c r="H55" s="5" t="str">
        <f t="shared" si="1"/>
        <v>Y</v>
      </c>
      <c r="I55" s="8">
        <v>6</v>
      </c>
    </row>
    <row r="56" spans="1:9" ht="12.75">
      <c r="A56" s="4">
        <v>228</v>
      </c>
      <c r="B56" s="5">
        <f t="shared" si="7"/>
        <v>244</v>
      </c>
      <c r="C56" s="6" t="str">
        <f t="shared" si="2"/>
        <v>SANDERS</v>
      </c>
      <c r="D56" s="6" t="str">
        <f t="shared" si="3"/>
        <v>JANET</v>
      </c>
      <c r="E56" s="6" t="str">
        <f t="shared" si="4"/>
        <v>BURGESS HILL RUNNERS</v>
      </c>
      <c r="F56" s="7">
        <f t="shared" si="5"/>
        <v>32.17</v>
      </c>
      <c r="G56" s="5" t="str">
        <f t="shared" si="0"/>
        <v>F</v>
      </c>
      <c r="H56" s="5" t="str">
        <f t="shared" si="1"/>
        <v>Y</v>
      </c>
      <c r="I56" s="8">
        <v>6</v>
      </c>
    </row>
    <row r="57" spans="1:9" ht="12.75">
      <c r="A57" s="4">
        <v>239</v>
      </c>
      <c r="B57" s="5">
        <f t="shared" si="7"/>
        <v>230</v>
      </c>
      <c r="C57" s="6" t="str">
        <f t="shared" si="2"/>
        <v>BASS</v>
      </c>
      <c r="D57" s="6" t="str">
        <f t="shared" si="3"/>
        <v>NORMAN</v>
      </c>
      <c r="E57" s="6" t="str">
        <f t="shared" si="4"/>
        <v>BURGESS HILL RUNNERS</v>
      </c>
      <c r="F57" s="7">
        <f t="shared" si="5"/>
        <v>32.38</v>
      </c>
      <c r="G57" s="5" t="str">
        <f t="shared" si="0"/>
        <v>M</v>
      </c>
      <c r="H57" s="5" t="str">
        <f t="shared" si="1"/>
        <v>Y</v>
      </c>
      <c r="I57" s="8">
        <v>4</v>
      </c>
    </row>
    <row r="58" spans="1:9" ht="12.75">
      <c r="A58" s="4">
        <v>245</v>
      </c>
      <c r="B58" s="5">
        <f t="shared" si="7"/>
        <v>231</v>
      </c>
      <c r="C58" s="6" t="str">
        <f t="shared" si="2"/>
        <v>BICKERS</v>
      </c>
      <c r="D58" s="6" t="str">
        <f t="shared" si="3"/>
        <v>DAVE</v>
      </c>
      <c r="E58" s="6" t="str">
        <f t="shared" si="4"/>
        <v>BURGESS HILL RUNNERS</v>
      </c>
      <c r="F58" s="7">
        <f t="shared" si="5"/>
        <v>32.54</v>
      </c>
      <c r="G58" s="5" t="str">
        <f t="shared" si="0"/>
        <v>M</v>
      </c>
      <c r="H58" s="5" t="str">
        <f t="shared" si="1"/>
        <v>Y</v>
      </c>
      <c r="I58" s="8">
        <v>3</v>
      </c>
    </row>
    <row r="59" spans="1:9" ht="12.75">
      <c r="A59" s="4">
        <v>271</v>
      </c>
      <c r="B59" s="5">
        <f t="shared" si="7"/>
        <v>239</v>
      </c>
      <c r="C59" s="6" t="str">
        <f t="shared" si="2"/>
        <v>DELDERFIELD</v>
      </c>
      <c r="D59" s="6" t="str">
        <f t="shared" si="3"/>
        <v>DI</v>
      </c>
      <c r="E59" s="6" t="str">
        <f t="shared" si="4"/>
        <v>BURGESS HILL RUNNERS</v>
      </c>
      <c r="F59" s="7">
        <f t="shared" si="5"/>
        <v>33.48</v>
      </c>
      <c r="G59" s="5" t="str">
        <f t="shared" si="0"/>
        <v>F</v>
      </c>
      <c r="H59" s="5" t="str">
        <f t="shared" si="1"/>
        <v>Y</v>
      </c>
      <c r="I59" s="8">
        <v>4</v>
      </c>
    </row>
    <row r="60" spans="1:9" ht="12.75">
      <c r="A60" s="4">
        <v>290</v>
      </c>
      <c r="B60" s="5">
        <f t="shared" si="7"/>
        <v>225</v>
      </c>
      <c r="C60" s="6" t="str">
        <f t="shared" si="2"/>
        <v>CROWLEY</v>
      </c>
      <c r="D60" s="6" t="str">
        <f t="shared" si="3"/>
        <v>PETE</v>
      </c>
      <c r="E60" s="6" t="str">
        <f t="shared" si="4"/>
        <v>BURGESS HILL RUNNERS</v>
      </c>
      <c r="F60" s="7">
        <f t="shared" si="5"/>
        <v>34.35</v>
      </c>
      <c r="G60" s="5" t="str">
        <f t="shared" si="0"/>
        <v>M</v>
      </c>
      <c r="H60" s="5" t="str">
        <f t="shared" si="1"/>
        <v>Y</v>
      </c>
      <c r="I60" s="8">
        <v>3</v>
      </c>
    </row>
    <row r="61" spans="1:9" ht="12.75">
      <c r="A61" s="4">
        <v>352</v>
      </c>
      <c r="B61" s="5">
        <v>448</v>
      </c>
      <c r="C61" s="6" t="s">
        <v>51</v>
      </c>
      <c r="D61" s="6" t="s">
        <v>52</v>
      </c>
      <c r="E61" s="6" t="s">
        <v>50</v>
      </c>
      <c r="F61" s="7">
        <v>37.28</v>
      </c>
      <c r="G61" s="5" t="s">
        <v>53</v>
      </c>
      <c r="H61" s="5" t="s">
        <v>17</v>
      </c>
      <c r="I61" s="8">
        <v>1</v>
      </c>
    </row>
    <row r="62" spans="1:9" ht="12.75">
      <c r="A62" s="4">
        <v>383</v>
      </c>
      <c r="B62" s="5">
        <f t="shared" si="7"/>
        <v>245</v>
      </c>
      <c r="C62" s="6" t="str">
        <f t="shared" si="2"/>
        <v>MOQUET</v>
      </c>
      <c r="D62" s="6" t="str">
        <f t="shared" si="3"/>
        <v>ANN</v>
      </c>
      <c r="E62" s="6" t="str">
        <f t="shared" si="4"/>
        <v>BURGESS HILL RUNNERS</v>
      </c>
      <c r="F62" s="7">
        <f t="shared" si="5"/>
        <v>39.44</v>
      </c>
      <c r="G62" s="5" t="str">
        <f t="shared" si="0"/>
        <v>F</v>
      </c>
      <c r="H62" s="5" t="str">
        <f t="shared" si="1"/>
        <v>Y</v>
      </c>
      <c r="I62" s="8">
        <v>1</v>
      </c>
    </row>
    <row r="63" spans="1:9" ht="12.75">
      <c r="A63" s="4">
        <v>400</v>
      </c>
      <c r="B63" s="5">
        <f t="shared" si="7"/>
        <v>247</v>
      </c>
      <c r="C63" s="6" t="str">
        <f t="shared" si="2"/>
        <v>BALL</v>
      </c>
      <c r="D63" s="6" t="str">
        <f t="shared" si="3"/>
        <v>ANNABELLE</v>
      </c>
      <c r="E63" s="6" t="str">
        <f t="shared" si="4"/>
        <v>BURGESS HILL RUNNERS</v>
      </c>
      <c r="F63" s="7">
        <f t="shared" si="5"/>
        <v>40.49</v>
      </c>
      <c r="G63" s="5" t="str">
        <f t="shared" si="0"/>
        <v>F</v>
      </c>
      <c r="H63" s="5" t="str">
        <f t="shared" si="1"/>
        <v>Y</v>
      </c>
      <c r="I63" s="8">
        <v>1</v>
      </c>
    </row>
    <row r="64" spans="1:10" ht="12.75">
      <c r="A64" s="4">
        <v>436</v>
      </c>
      <c r="B64" s="5">
        <f t="shared" si="7"/>
        <v>248</v>
      </c>
      <c r="C64" s="6" t="str">
        <f t="shared" si="2"/>
        <v>BRADFORD</v>
      </c>
      <c r="D64" s="6" t="str">
        <f t="shared" si="3"/>
        <v>SARAH</v>
      </c>
      <c r="E64" s="6" t="str">
        <f t="shared" si="4"/>
        <v>BURGESS HILL RUNNERS</v>
      </c>
      <c r="F64" s="7">
        <f t="shared" si="5"/>
        <v>46.01</v>
      </c>
      <c r="G64" s="5" t="str">
        <f t="shared" si="0"/>
        <v>F</v>
      </c>
      <c r="H64" s="5" t="str">
        <f t="shared" si="1"/>
        <v>Y</v>
      </c>
      <c r="I64" s="8">
        <v>1</v>
      </c>
      <c r="J64">
        <v>31</v>
      </c>
    </row>
    <row r="65" spans="2:10" ht="12.75">
      <c r="B65" s="5"/>
      <c r="C65" s="6"/>
      <c r="D65" s="6"/>
      <c r="E65" s="6"/>
      <c r="F65" s="7"/>
      <c r="G65" s="5"/>
      <c r="H65" s="5"/>
      <c r="I65" s="8" t="s">
        <v>14</v>
      </c>
      <c r="J65">
        <v>78</v>
      </c>
    </row>
    <row r="66" spans="2:8" ht="12.75">
      <c r="B66" s="5"/>
      <c r="C66" s="6"/>
      <c r="D66" s="6"/>
      <c r="E66" s="6"/>
      <c r="F66" s="7"/>
      <c r="G66" s="5"/>
      <c r="H66" s="5"/>
    </row>
    <row r="67" spans="1:10" ht="12.75">
      <c r="A67" s="4">
        <v>9</v>
      </c>
      <c r="B67" s="5">
        <f aca="true" t="shared" si="8" ref="B67:B73">VLOOKUP(A67,results2006,2)</f>
        <v>377</v>
      </c>
      <c r="C67" s="6" t="str">
        <f t="shared" si="2"/>
        <v>WRIGHT</v>
      </c>
      <c r="D67" s="6" t="str">
        <f t="shared" si="3"/>
        <v>GARY</v>
      </c>
      <c r="E67" s="6" t="str">
        <f t="shared" si="4"/>
        <v>CHICHESTER RUNNERS</v>
      </c>
      <c r="F67" s="7">
        <f t="shared" si="5"/>
        <v>22.39</v>
      </c>
      <c r="G67" s="5" t="str">
        <f t="shared" si="0"/>
        <v>M</v>
      </c>
      <c r="H67" s="5" t="str">
        <f t="shared" si="1"/>
        <v>Y</v>
      </c>
      <c r="I67" s="8">
        <v>10</v>
      </c>
      <c r="J67" t="s">
        <v>13</v>
      </c>
    </row>
    <row r="68" spans="1:10" ht="12.75">
      <c r="A68" s="4">
        <v>11</v>
      </c>
      <c r="B68" s="5">
        <f t="shared" si="8"/>
        <v>375</v>
      </c>
      <c r="C68" s="6" t="str">
        <f t="shared" si="2"/>
        <v>RODDIS</v>
      </c>
      <c r="D68" s="6" t="str">
        <f t="shared" si="3"/>
        <v>TONY</v>
      </c>
      <c r="E68" s="6" t="str">
        <f t="shared" si="4"/>
        <v>CHICHESTER RUNNERS</v>
      </c>
      <c r="F68" s="7">
        <f t="shared" si="5"/>
        <v>22.51</v>
      </c>
      <c r="G68" s="5" t="str">
        <f t="shared" si="0"/>
        <v>M</v>
      </c>
      <c r="H68" s="5" t="str">
        <f t="shared" si="1"/>
        <v>Y</v>
      </c>
      <c r="I68" s="8">
        <v>10</v>
      </c>
      <c r="J68" t="s">
        <v>13</v>
      </c>
    </row>
    <row r="69" spans="1:10" ht="12.75">
      <c r="A69" s="4">
        <v>26</v>
      </c>
      <c r="B69" s="5">
        <f t="shared" si="8"/>
        <v>374</v>
      </c>
      <c r="C69" s="6" t="str">
        <f t="shared" si="2"/>
        <v>MCGREAL</v>
      </c>
      <c r="D69" s="6" t="str">
        <f t="shared" si="3"/>
        <v>KEVIN</v>
      </c>
      <c r="E69" s="6" t="str">
        <f t="shared" si="4"/>
        <v>CHICHESTER RUNNERS</v>
      </c>
      <c r="F69" s="7">
        <f t="shared" si="5"/>
        <v>24.23</v>
      </c>
      <c r="G69" s="5" t="str">
        <f t="shared" si="0"/>
        <v>M</v>
      </c>
      <c r="H69" s="5" t="str">
        <f t="shared" si="1"/>
        <v>Y</v>
      </c>
      <c r="I69" s="8">
        <v>10</v>
      </c>
      <c r="J69" t="s">
        <v>13</v>
      </c>
    </row>
    <row r="70" spans="1:10" ht="12.75">
      <c r="A70" s="4">
        <v>72</v>
      </c>
      <c r="B70" s="5">
        <f t="shared" si="8"/>
        <v>369</v>
      </c>
      <c r="C70" s="6" t="str">
        <f t="shared" si="2"/>
        <v>COOLEY</v>
      </c>
      <c r="D70" s="6" t="str">
        <f t="shared" si="3"/>
        <v>TONY</v>
      </c>
      <c r="E70" s="6" t="str">
        <f t="shared" si="4"/>
        <v>CHICHESTER RUNNERS</v>
      </c>
      <c r="F70" s="7">
        <f t="shared" si="5"/>
        <v>26.48</v>
      </c>
      <c r="G70" s="5" t="str">
        <f t="shared" si="0"/>
        <v>M</v>
      </c>
      <c r="H70" s="5" t="str">
        <f t="shared" si="1"/>
        <v>Y</v>
      </c>
      <c r="I70" s="8">
        <v>8</v>
      </c>
      <c r="J70" t="s">
        <v>13</v>
      </c>
    </row>
    <row r="71" spans="1:9" ht="12.75">
      <c r="A71" s="4">
        <v>113</v>
      </c>
      <c r="B71" s="5">
        <f t="shared" si="8"/>
        <v>373</v>
      </c>
      <c r="C71" s="6" t="str">
        <f t="shared" si="2"/>
        <v>HOLDFORD</v>
      </c>
      <c r="D71" s="6" t="str">
        <f t="shared" si="3"/>
        <v>BARRY</v>
      </c>
      <c r="E71" s="6" t="str">
        <f t="shared" si="4"/>
        <v>CHICHESTER RUNNERS</v>
      </c>
      <c r="F71" s="7">
        <f t="shared" si="5"/>
        <v>28.22</v>
      </c>
      <c r="G71" s="5" t="str">
        <f t="shared" si="0"/>
        <v>M</v>
      </c>
      <c r="H71" s="5" t="str">
        <f t="shared" si="1"/>
        <v>Y</v>
      </c>
      <c r="I71" s="8">
        <v>7</v>
      </c>
    </row>
    <row r="72" spans="1:9" ht="12.75">
      <c r="A72" s="4">
        <v>118</v>
      </c>
      <c r="B72" s="5">
        <f t="shared" si="8"/>
        <v>34</v>
      </c>
      <c r="C72" s="6" t="str">
        <f t="shared" si="2"/>
        <v>BETTS</v>
      </c>
      <c r="D72" s="6" t="str">
        <f t="shared" si="3"/>
        <v>JOHN</v>
      </c>
      <c r="E72" s="6" t="str">
        <f t="shared" si="4"/>
        <v>CHICHESTER RUNNERS</v>
      </c>
      <c r="F72" s="7">
        <f t="shared" si="5"/>
        <v>28.31</v>
      </c>
      <c r="G72" s="5" t="str">
        <f t="shared" si="0"/>
        <v>M</v>
      </c>
      <c r="H72" s="5" t="str">
        <f t="shared" si="1"/>
        <v>Y</v>
      </c>
      <c r="I72" s="8">
        <v>6</v>
      </c>
    </row>
    <row r="73" spans="1:9" ht="12.75">
      <c r="A73" s="4">
        <v>135</v>
      </c>
      <c r="B73" s="5">
        <f t="shared" si="8"/>
        <v>368</v>
      </c>
      <c r="C73" s="6" t="str">
        <f t="shared" si="2"/>
        <v>BATT</v>
      </c>
      <c r="D73" s="6" t="str">
        <f t="shared" si="3"/>
        <v>KEVIN</v>
      </c>
      <c r="E73" s="6" t="str">
        <f t="shared" si="4"/>
        <v>CHICHESTER RUNNERS</v>
      </c>
      <c r="F73" s="7">
        <f t="shared" si="5"/>
        <v>29.12</v>
      </c>
      <c r="G73" s="5" t="str">
        <f t="shared" si="0"/>
        <v>M</v>
      </c>
      <c r="H73" s="5" t="str">
        <f t="shared" si="1"/>
        <v>Y</v>
      </c>
      <c r="I73" s="8">
        <v>6</v>
      </c>
    </row>
    <row r="74" spans="1:10" ht="12.75">
      <c r="A74" s="4">
        <v>154</v>
      </c>
      <c r="B74" s="5">
        <f aca="true" t="shared" si="9" ref="B74:B141">VLOOKUP(A74,results2006,2)</f>
        <v>379</v>
      </c>
      <c r="C74" s="6" t="str">
        <f t="shared" si="2"/>
        <v>FRAMPTON</v>
      </c>
      <c r="D74" s="6" t="str">
        <f t="shared" si="3"/>
        <v>SARAH</v>
      </c>
      <c r="E74" s="6" t="str">
        <f t="shared" si="4"/>
        <v>CHICHESTER RUNNERS</v>
      </c>
      <c r="F74" s="7">
        <f t="shared" si="5"/>
        <v>29.43</v>
      </c>
      <c r="G74" s="5" t="str">
        <f aca="true" t="shared" si="10" ref="G74:G141">VLOOKUP($B74,entry2006,7)</f>
        <v>F</v>
      </c>
      <c r="H74" s="5" t="str">
        <f t="shared" si="1"/>
        <v>Y</v>
      </c>
      <c r="I74" s="8">
        <v>8</v>
      </c>
      <c r="J74" t="s">
        <v>13</v>
      </c>
    </row>
    <row r="75" spans="1:10" ht="12.75">
      <c r="A75" s="4">
        <v>173</v>
      </c>
      <c r="B75" s="5">
        <f t="shared" si="9"/>
        <v>378</v>
      </c>
      <c r="C75" s="6" t="str">
        <f t="shared" si="2"/>
        <v>BARTY</v>
      </c>
      <c r="D75" s="6" t="str">
        <f t="shared" si="3"/>
        <v>SUE</v>
      </c>
      <c r="E75" s="6" t="str">
        <f t="shared" si="4"/>
        <v>CHICHESTER RUNNERS</v>
      </c>
      <c r="F75" s="7">
        <f t="shared" si="5"/>
        <v>30.18</v>
      </c>
      <c r="G75" s="5" t="str">
        <f t="shared" si="10"/>
        <v>F</v>
      </c>
      <c r="H75" s="5" t="str">
        <f t="shared" si="1"/>
        <v>Y</v>
      </c>
      <c r="I75" s="8">
        <v>8</v>
      </c>
      <c r="J75" t="s">
        <v>13</v>
      </c>
    </row>
    <row r="76" spans="1:9" ht="12.75">
      <c r="A76" s="4">
        <v>191</v>
      </c>
      <c r="B76" s="5">
        <f t="shared" si="9"/>
        <v>370</v>
      </c>
      <c r="C76" s="6" t="str">
        <f t="shared" si="2"/>
        <v>FARRELLY</v>
      </c>
      <c r="D76" s="6" t="str">
        <f t="shared" si="3"/>
        <v>ANGUS</v>
      </c>
      <c r="E76" s="6" t="str">
        <f t="shared" si="4"/>
        <v>CHICHESTER RUNNERS</v>
      </c>
      <c r="F76" s="7">
        <f t="shared" si="5"/>
        <v>30.56</v>
      </c>
      <c r="G76" s="5" t="str">
        <f t="shared" si="10"/>
        <v>M</v>
      </c>
      <c r="H76" s="5" t="str">
        <f t="shared" si="1"/>
        <v>Y</v>
      </c>
      <c r="I76" s="8">
        <v>5</v>
      </c>
    </row>
    <row r="77" spans="1:9" ht="12.75">
      <c r="A77" s="4">
        <v>201</v>
      </c>
      <c r="B77" s="5">
        <f t="shared" si="9"/>
        <v>371</v>
      </c>
      <c r="C77" s="6" t="str">
        <f t="shared" si="2"/>
        <v>GRUNWELL</v>
      </c>
      <c r="D77" s="6" t="str">
        <f t="shared" si="3"/>
        <v>DAVE</v>
      </c>
      <c r="E77" s="6" t="str">
        <f t="shared" si="4"/>
        <v>CHICHESTER RUNNERS</v>
      </c>
      <c r="F77" s="7">
        <f t="shared" si="5"/>
        <v>31.11</v>
      </c>
      <c r="G77" s="5" t="str">
        <f t="shared" si="10"/>
        <v>M</v>
      </c>
      <c r="H77" s="5" t="str">
        <f t="shared" si="1"/>
        <v>Y</v>
      </c>
      <c r="I77" s="8">
        <v>4</v>
      </c>
    </row>
    <row r="78" spans="1:9" ht="12.75">
      <c r="A78" s="4">
        <v>206</v>
      </c>
      <c r="B78" s="5">
        <f t="shared" si="9"/>
        <v>367</v>
      </c>
      <c r="C78" s="6" t="str">
        <f t="shared" si="2"/>
        <v>BARTY</v>
      </c>
      <c r="D78" s="6" t="str">
        <f t="shared" si="3"/>
        <v>DAVE</v>
      </c>
      <c r="E78" s="6" t="str">
        <f t="shared" si="4"/>
        <v>CHICHESTER RUNNERS</v>
      </c>
      <c r="F78" s="7">
        <f t="shared" si="5"/>
        <v>31.29</v>
      </c>
      <c r="G78" s="5" t="str">
        <f t="shared" si="10"/>
        <v>M</v>
      </c>
      <c r="H78" s="5" t="str">
        <f t="shared" si="1"/>
        <v>Y</v>
      </c>
      <c r="I78" s="8">
        <v>4</v>
      </c>
    </row>
    <row r="79" spans="1:9" ht="12.75">
      <c r="A79" s="4">
        <v>223</v>
      </c>
      <c r="B79" s="5">
        <f t="shared" si="9"/>
        <v>376</v>
      </c>
      <c r="C79" s="6" t="str">
        <f t="shared" si="2"/>
        <v>SHAW</v>
      </c>
      <c r="D79" s="6" t="str">
        <f t="shared" si="3"/>
        <v>PETER</v>
      </c>
      <c r="E79" s="6" t="str">
        <f t="shared" si="4"/>
        <v>CHICHESTER RUNNERS</v>
      </c>
      <c r="F79" s="7">
        <f t="shared" si="5"/>
        <v>32.03</v>
      </c>
      <c r="G79" s="5" t="str">
        <f t="shared" si="10"/>
        <v>M</v>
      </c>
      <c r="H79" s="5" t="str">
        <f t="shared" si="1"/>
        <v>Y</v>
      </c>
      <c r="I79" s="8">
        <v>4</v>
      </c>
    </row>
    <row r="80" spans="1:9" ht="12.75">
      <c r="A80" s="4">
        <v>249</v>
      </c>
      <c r="B80" s="5">
        <f t="shared" si="9"/>
        <v>372</v>
      </c>
      <c r="C80" s="6" t="str">
        <f t="shared" si="2"/>
        <v>HOBBS</v>
      </c>
      <c r="D80" s="6" t="str">
        <f t="shared" si="3"/>
        <v>ROGER</v>
      </c>
      <c r="E80" s="6" t="str">
        <f t="shared" si="4"/>
        <v>CHICHESTER RUNNERS</v>
      </c>
      <c r="F80" s="7">
        <f t="shared" si="5"/>
        <v>33.01</v>
      </c>
      <c r="G80" s="5" t="str">
        <f t="shared" si="10"/>
        <v>M</v>
      </c>
      <c r="H80" s="5" t="str">
        <f t="shared" si="1"/>
        <v>Y</v>
      </c>
      <c r="I80" s="8">
        <v>3</v>
      </c>
    </row>
    <row r="81" spans="1:9" ht="12.75">
      <c r="A81" s="4">
        <v>263</v>
      </c>
      <c r="B81" s="5">
        <f t="shared" si="9"/>
        <v>135</v>
      </c>
      <c r="C81" s="6" t="str">
        <f t="shared" si="2"/>
        <v>BAKER</v>
      </c>
      <c r="D81" s="6" t="str">
        <f t="shared" si="3"/>
        <v>SUE</v>
      </c>
      <c r="E81" s="6" t="str">
        <f t="shared" si="4"/>
        <v>CHICHESTER RUNNERS</v>
      </c>
      <c r="F81" s="7">
        <f t="shared" si="5"/>
        <v>33.31</v>
      </c>
      <c r="G81" s="5" t="str">
        <f t="shared" si="10"/>
        <v>F</v>
      </c>
      <c r="H81" s="5" t="str">
        <f t="shared" si="1"/>
        <v>Y</v>
      </c>
      <c r="I81" s="8">
        <v>4</v>
      </c>
    </row>
    <row r="82" spans="1:9" ht="12.75">
      <c r="A82" s="4">
        <v>317</v>
      </c>
      <c r="B82" s="5">
        <f t="shared" si="9"/>
        <v>339</v>
      </c>
      <c r="C82" s="6" t="str">
        <f t="shared" si="2"/>
        <v>STANSFIELD</v>
      </c>
      <c r="D82" s="6" t="str">
        <f t="shared" si="3"/>
        <v>PHIL</v>
      </c>
      <c r="E82" s="6" t="str">
        <f t="shared" si="4"/>
        <v>CHICHESTER RUNNERS</v>
      </c>
      <c r="F82" s="7">
        <f t="shared" si="5"/>
        <v>35.51</v>
      </c>
      <c r="G82" s="5" t="str">
        <f t="shared" si="10"/>
        <v>M</v>
      </c>
      <c r="H82" s="5" t="str">
        <f t="shared" si="1"/>
        <v>Y</v>
      </c>
      <c r="I82" s="8">
        <v>2</v>
      </c>
    </row>
    <row r="83" spans="1:9" ht="12.75">
      <c r="A83" s="4">
        <v>336</v>
      </c>
      <c r="B83" s="5">
        <f t="shared" si="9"/>
        <v>382</v>
      </c>
      <c r="C83" s="6" t="str">
        <f t="shared" si="2"/>
        <v>HOLFORD</v>
      </c>
      <c r="D83" s="6" t="str">
        <f t="shared" si="3"/>
        <v>SUSANNE</v>
      </c>
      <c r="E83" s="6" t="str">
        <f t="shared" si="4"/>
        <v>CHICHESTER RUNNERS</v>
      </c>
      <c r="F83" s="7">
        <f t="shared" si="5"/>
        <v>36.45</v>
      </c>
      <c r="G83" s="5" t="str">
        <f t="shared" si="10"/>
        <v>F</v>
      </c>
      <c r="H83" s="5" t="str">
        <f t="shared" si="1"/>
        <v>Y</v>
      </c>
      <c r="I83" s="8">
        <v>1</v>
      </c>
    </row>
    <row r="84" spans="1:9" ht="12.75">
      <c r="A84" s="4">
        <v>345</v>
      </c>
      <c r="B84" s="5">
        <f t="shared" si="9"/>
        <v>383</v>
      </c>
      <c r="C84" s="6" t="str">
        <f t="shared" si="2"/>
        <v>RENSON</v>
      </c>
      <c r="D84" s="6" t="str">
        <f t="shared" si="3"/>
        <v>JILL</v>
      </c>
      <c r="E84" s="6" t="str">
        <f t="shared" si="4"/>
        <v>CHICHESTER RUNNERS</v>
      </c>
      <c r="F84" s="7">
        <f t="shared" si="5"/>
        <v>37.15</v>
      </c>
      <c r="G84" s="5" t="str">
        <f t="shared" si="10"/>
        <v>F</v>
      </c>
      <c r="H84" s="5" t="str">
        <f t="shared" si="1"/>
        <v>Y</v>
      </c>
      <c r="I84" s="8">
        <v>1</v>
      </c>
    </row>
    <row r="85" spans="1:9" ht="12.75">
      <c r="A85" s="4">
        <v>377</v>
      </c>
      <c r="B85" s="5">
        <f t="shared" si="9"/>
        <v>381</v>
      </c>
      <c r="C85" s="6" t="str">
        <f t="shared" si="2"/>
        <v>HEDDLEY-GODDARD</v>
      </c>
      <c r="D85" s="6" t="str">
        <f t="shared" si="3"/>
        <v>FRANCINE</v>
      </c>
      <c r="E85" s="6" t="str">
        <f t="shared" si="4"/>
        <v>CHICHESTER RUNNERS</v>
      </c>
      <c r="F85" s="7">
        <f t="shared" si="5"/>
        <v>39.22</v>
      </c>
      <c r="G85" s="5" t="str">
        <f t="shared" si="10"/>
        <v>F</v>
      </c>
      <c r="H85" s="5" t="str">
        <f t="shared" si="1"/>
        <v>Y</v>
      </c>
      <c r="I85" s="8">
        <v>1</v>
      </c>
    </row>
    <row r="86" spans="1:10" ht="12.75">
      <c r="A86" s="4">
        <v>432</v>
      </c>
      <c r="B86" s="5">
        <f t="shared" si="9"/>
        <v>35</v>
      </c>
      <c r="C86" s="6" t="str">
        <f t="shared" si="2"/>
        <v>BETTS</v>
      </c>
      <c r="D86" s="6" t="str">
        <f t="shared" si="3"/>
        <v>JANICE</v>
      </c>
      <c r="E86" s="6" t="str">
        <f t="shared" si="4"/>
        <v>CHICHESTER RUNNERS</v>
      </c>
      <c r="F86" s="7">
        <f t="shared" si="5"/>
        <v>45.04</v>
      </c>
      <c r="G86" s="5" t="str">
        <f t="shared" si="10"/>
        <v>F</v>
      </c>
      <c r="H86" s="5" t="str">
        <f t="shared" si="1"/>
        <v>Y</v>
      </c>
      <c r="I86" s="8">
        <v>1</v>
      </c>
      <c r="J86">
        <v>20</v>
      </c>
    </row>
    <row r="87" spans="2:10" ht="12.75">
      <c r="B87" s="5"/>
      <c r="C87" s="6"/>
      <c r="D87" s="6"/>
      <c r="E87" s="6"/>
      <c r="F87" s="7"/>
      <c r="G87" s="5"/>
      <c r="H87" s="5"/>
      <c r="I87" s="8" t="s">
        <v>15</v>
      </c>
      <c r="J87">
        <v>74</v>
      </c>
    </row>
    <row r="88" spans="2:8" ht="12.75">
      <c r="B88" s="5"/>
      <c r="C88" s="6"/>
      <c r="D88" s="6"/>
      <c r="E88" s="6"/>
      <c r="F88" s="7"/>
      <c r="G88" s="5"/>
      <c r="H88" s="5"/>
    </row>
    <row r="89" spans="1:10" ht="12.75">
      <c r="A89" s="4">
        <v>6</v>
      </c>
      <c r="B89" s="5">
        <f t="shared" si="9"/>
        <v>153</v>
      </c>
      <c r="C89" s="6" t="str">
        <f t="shared" si="2"/>
        <v>ANGELL</v>
      </c>
      <c r="D89" s="6" t="str">
        <f t="shared" si="3"/>
        <v>DEAN</v>
      </c>
      <c r="E89" s="6" t="str">
        <f t="shared" si="4"/>
        <v>FITTLEWORTH FLYERS</v>
      </c>
      <c r="F89" s="7">
        <f t="shared" si="5"/>
        <v>22.21</v>
      </c>
      <c r="G89" s="5" t="str">
        <f t="shared" si="10"/>
        <v>M</v>
      </c>
      <c r="H89" s="5" t="str">
        <f t="shared" si="1"/>
        <v>Y</v>
      </c>
      <c r="I89" s="8">
        <v>10</v>
      </c>
      <c r="J89" t="s">
        <v>13</v>
      </c>
    </row>
    <row r="90" spans="1:10" ht="12.75">
      <c r="A90" s="4">
        <v>18</v>
      </c>
      <c r="B90" s="5">
        <f t="shared" si="9"/>
        <v>159</v>
      </c>
      <c r="C90" s="6" t="str">
        <f t="shared" si="2"/>
        <v>SALTER</v>
      </c>
      <c r="D90" s="6" t="str">
        <f t="shared" si="3"/>
        <v>DAN</v>
      </c>
      <c r="E90" s="6" t="str">
        <f t="shared" si="4"/>
        <v>FITTLEWORTH FLYERS</v>
      </c>
      <c r="F90" s="7">
        <f t="shared" si="5"/>
        <v>23.53</v>
      </c>
      <c r="G90" s="5" t="str">
        <f t="shared" si="10"/>
        <v>M</v>
      </c>
      <c r="H90" s="5" t="str">
        <f t="shared" si="1"/>
        <v>Y</v>
      </c>
      <c r="I90" s="8">
        <v>10</v>
      </c>
      <c r="J90" t="s">
        <v>13</v>
      </c>
    </row>
    <row r="91" spans="1:10" ht="12.75">
      <c r="A91" s="4">
        <v>38</v>
      </c>
      <c r="B91" s="5">
        <f t="shared" si="9"/>
        <v>162</v>
      </c>
      <c r="C91" s="6" t="str">
        <f t="shared" si="2"/>
        <v>KAVANAGH</v>
      </c>
      <c r="D91" s="6" t="str">
        <f t="shared" si="3"/>
        <v>STEVE</v>
      </c>
      <c r="E91" s="6" t="str">
        <f t="shared" si="4"/>
        <v>FITTLEWORTH FLYERS</v>
      </c>
      <c r="F91" s="7">
        <f t="shared" si="5"/>
        <v>25.01</v>
      </c>
      <c r="G91" s="5" t="str">
        <f t="shared" si="10"/>
        <v>M</v>
      </c>
      <c r="H91" s="5" t="str">
        <f t="shared" si="1"/>
        <v>Y</v>
      </c>
      <c r="I91" s="8">
        <v>9</v>
      </c>
      <c r="J91" t="s">
        <v>13</v>
      </c>
    </row>
    <row r="92" spans="1:10" ht="12.75">
      <c r="A92" s="4">
        <v>45</v>
      </c>
      <c r="B92" s="5">
        <f t="shared" si="9"/>
        <v>156</v>
      </c>
      <c r="C92" s="6" t="str">
        <f t="shared" si="2"/>
        <v>BERTRAM</v>
      </c>
      <c r="D92" s="6" t="str">
        <f t="shared" si="3"/>
        <v>IVAN</v>
      </c>
      <c r="E92" s="6" t="str">
        <f t="shared" si="4"/>
        <v>FITTLEWORTH FLYERS</v>
      </c>
      <c r="F92" s="7">
        <f t="shared" si="5"/>
        <v>25.25</v>
      </c>
      <c r="G92" s="5" t="str">
        <f t="shared" si="10"/>
        <v>M</v>
      </c>
      <c r="H92" s="5" t="str">
        <f t="shared" si="1"/>
        <v>Y</v>
      </c>
      <c r="I92" s="8">
        <v>9</v>
      </c>
      <c r="J92" t="s">
        <v>13</v>
      </c>
    </row>
    <row r="93" spans="1:10" ht="12.75">
      <c r="A93" s="4">
        <v>49</v>
      </c>
      <c r="B93" s="5">
        <f t="shared" si="9"/>
        <v>443</v>
      </c>
      <c r="C93" s="6" t="str">
        <f t="shared" si="2"/>
        <v>MORIN GUERRERO</v>
      </c>
      <c r="D93" s="6" t="str">
        <f t="shared" si="3"/>
        <v>ADRIAN</v>
      </c>
      <c r="E93" s="6" t="str">
        <f t="shared" si="4"/>
        <v>FITTLEWORTH FLYERS</v>
      </c>
      <c r="F93" s="7">
        <f t="shared" si="5"/>
        <v>25.32</v>
      </c>
      <c r="G93" s="5" t="str">
        <f t="shared" si="10"/>
        <v>M</v>
      </c>
      <c r="H93" s="5" t="str">
        <f t="shared" si="1"/>
        <v>Y</v>
      </c>
      <c r="I93" s="8">
        <v>9</v>
      </c>
      <c r="J93" t="s">
        <v>13</v>
      </c>
    </row>
    <row r="94" spans="1:9" ht="12.75">
      <c r="A94" s="4">
        <v>50</v>
      </c>
      <c r="B94" s="5">
        <f t="shared" si="9"/>
        <v>445</v>
      </c>
      <c r="C94" s="6" t="str">
        <f t="shared" si="2"/>
        <v>CAMPBELL</v>
      </c>
      <c r="D94" s="6" t="str">
        <f t="shared" si="3"/>
        <v>DUNCAN</v>
      </c>
      <c r="E94" s="6" t="str">
        <f t="shared" si="4"/>
        <v>FITTLEWORTH FLYERS</v>
      </c>
      <c r="F94" s="7">
        <f t="shared" si="5"/>
        <v>25.34</v>
      </c>
      <c r="G94" s="5" t="str">
        <f t="shared" si="10"/>
        <v>M</v>
      </c>
      <c r="H94" s="5" t="str">
        <f t="shared" si="1"/>
        <v>Y</v>
      </c>
      <c r="I94" s="8">
        <v>9</v>
      </c>
    </row>
    <row r="95" spans="1:9" ht="12.75">
      <c r="A95" s="4">
        <v>52</v>
      </c>
      <c r="B95" s="5">
        <f t="shared" si="9"/>
        <v>170</v>
      </c>
      <c r="C95" s="6" t="str">
        <f t="shared" si="2"/>
        <v>WIGSBY</v>
      </c>
      <c r="D95" s="6" t="str">
        <f t="shared" si="3"/>
        <v>CHRIS</v>
      </c>
      <c r="E95" s="6" t="str">
        <f t="shared" si="4"/>
        <v>FITTLEWORTH FLYERS</v>
      </c>
      <c r="F95" s="7">
        <f t="shared" si="5"/>
        <v>25.45</v>
      </c>
      <c r="G95" s="5" t="str">
        <f t="shared" si="10"/>
        <v>M</v>
      </c>
      <c r="H95" s="5" t="str">
        <f t="shared" si="1"/>
        <v>Y</v>
      </c>
      <c r="I95" s="8">
        <v>9</v>
      </c>
    </row>
    <row r="96" spans="1:9" ht="12.75">
      <c r="A96" s="4">
        <v>84</v>
      </c>
      <c r="B96" s="5">
        <f t="shared" si="9"/>
        <v>160</v>
      </c>
      <c r="C96" s="6" t="str">
        <f t="shared" si="2"/>
        <v>DAVIS</v>
      </c>
      <c r="D96" s="6" t="str">
        <f t="shared" si="3"/>
        <v>MATT</v>
      </c>
      <c r="E96" s="6" t="str">
        <f t="shared" si="4"/>
        <v>FITTLEWORTH FLYERS</v>
      </c>
      <c r="F96" s="7">
        <f t="shared" si="5"/>
        <v>27.19</v>
      </c>
      <c r="G96" s="5" t="str">
        <f t="shared" si="10"/>
        <v>M</v>
      </c>
      <c r="H96" s="5" t="str">
        <f t="shared" si="1"/>
        <v>Y</v>
      </c>
      <c r="I96" s="8">
        <v>7</v>
      </c>
    </row>
    <row r="97" spans="1:10" ht="12.75">
      <c r="A97" s="4">
        <v>91</v>
      </c>
      <c r="B97" s="5">
        <f t="shared" si="9"/>
        <v>145</v>
      </c>
      <c r="C97" s="6" t="str">
        <f t="shared" si="2"/>
        <v>KELSEY</v>
      </c>
      <c r="D97" s="6" t="str">
        <f t="shared" si="3"/>
        <v>NADINE</v>
      </c>
      <c r="E97" s="6" t="str">
        <f t="shared" si="4"/>
        <v>FITTLEWORTH FLYERS</v>
      </c>
      <c r="F97" s="7">
        <f t="shared" si="5"/>
        <v>27.41</v>
      </c>
      <c r="G97" s="5" t="str">
        <f t="shared" si="10"/>
        <v>F</v>
      </c>
      <c r="H97" s="5" t="str">
        <f t="shared" si="1"/>
        <v>Y</v>
      </c>
      <c r="I97" s="8">
        <v>10</v>
      </c>
      <c r="J97" t="s">
        <v>13</v>
      </c>
    </row>
    <row r="98" spans="1:9" ht="12.75">
      <c r="A98" s="4">
        <v>104</v>
      </c>
      <c r="B98" s="5">
        <f t="shared" si="9"/>
        <v>166</v>
      </c>
      <c r="C98" s="6" t="str">
        <f t="shared" si="2"/>
        <v>RAINER</v>
      </c>
      <c r="D98" s="6" t="str">
        <f t="shared" si="3"/>
        <v>JAMES</v>
      </c>
      <c r="E98" s="6" t="str">
        <f t="shared" si="4"/>
        <v>FITTLEWORTH FLYERS</v>
      </c>
      <c r="F98" s="7">
        <f t="shared" si="5"/>
        <v>28.03</v>
      </c>
      <c r="G98" s="5" t="str">
        <f t="shared" si="10"/>
        <v>M</v>
      </c>
      <c r="H98" s="5" t="str">
        <f t="shared" si="1"/>
        <v>Y</v>
      </c>
      <c r="I98" s="8">
        <v>7</v>
      </c>
    </row>
    <row r="99" spans="1:9" ht="12.75">
      <c r="A99" s="4">
        <v>105</v>
      </c>
      <c r="B99" s="5">
        <f t="shared" si="9"/>
        <v>409</v>
      </c>
      <c r="C99" s="6" t="str">
        <f t="shared" si="2"/>
        <v>SUSHAMS</v>
      </c>
      <c r="D99" s="6" t="str">
        <f t="shared" si="3"/>
        <v>ANTHONY</v>
      </c>
      <c r="E99" s="6" t="str">
        <f t="shared" si="4"/>
        <v>FITTLEWORTH FLYERS</v>
      </c>
      <c r="F99" s="7">
        <f t="shared" si="5"/>
        <v>28.07</v>
      </c>
      <c r="G99" s="5" t="str">
        <f t="shared" si="10"/>
        <v>M</v>
      </c>
      <c r="H99" s="5" t="str">
        <f t="shared" si="1"/>
        <v>Y</v>
      </c>
      <c r="I99" s="8">
        <v>7</v>
      </c>
    </row>
    <row r="100" spans="1:9" ht="12.75">
      <c r="A100" s="4">
        <v>106</v>
      </c>
      <c r="B100" s="5">
        <f t="shared" si="9"/>
        <v>167</v>
      </c>
      <c r="C100" s="6" t="str">
        <f t="shared" si="2"/>
        <v>ROBERTS</v>
      </c>
      <c r="D100" s="6" t="str">
        <f t="shared" si="3"/>
        <v>TERRY</v>
      </c>
      <c r="E100" s="6" t="str">
        <f t="shared" si="4"/>
        <v>FITTLEWORTH FLYERS</v>
      </c>
      <c r="F100" s="7">
        <f t="shared" si="5"/>
        <v>28.09</v>
      </c>
      <c r="G100" s="5" t="str">
        <f t="shared" si="10"/>
        <v>M</v>
      </c>
      <c r="H100" s="5" t="str">
        <f t="shared" si="1"/>
        <v>Y</v>
      </c>
      <c r="I100" s="8">
        <v>7</v>
      </c>
    </row>
    <row r="101" spans="1:9" ht="12.75">
      <c r="A101" s="4">
        <v>116</v>
      </c>
      <c r="B101" s="5">
        <f t="shared" si="9"/>
        <v>137</v>
      </c>
      <c r="C101" s="6" t="str">
        <f t="shared" si="2"/>
        <v>BEARMAN</v>
      </c>
      <c r="D101" s="6" t="str">
        <f t="shared" si="3"/>
        <v>JILL</v>
      </c>
      <c r="E101" s="6" t="str">
        <f t="shared" si="4"/>
        <v>FITTLEWORTH FLYERS</v>
      </c>
      <c r="F101" s="7">
        <f t="shared" si="5"/>
        <v>28.26</v>
      </c>
      <c r="G101" s="5" t="str">
        <f t="shared" si="10"/>
        <v>F</v>
      </c>
      <c r="H101" s="5" t="str">
        <f t="shared" si="1"/>
        <v>Y</v>
      </c>
      <c r="I101" s="8">
        <v>9</v>
      </c>
    </row>
    <row r="102" spans="1:9" ht="12.75">
      <c r="A102" s="4">
        <v>117</v>
      </c>
      <c r="B102" s="5">
        <f t="shared" si="9"/>
        <v>151</v>
      </c>
      <c r="C102" s="6" t="str">
        <f t="shared" si="2"/>
        <v>TOMBS</v>
      </c>
      <c r="D102" s="6" t="str">
        <f t="shared" si="3"/>
        <v>LINDA</v>
      </c>
      <c r="E102" s="6" t="str">
        <f t="shared" si="4"/>
        <v>FITTLEWORTH FLYERS</v>
      </c>
      <c r="F102" s="7">
        <f t="shared" si="5"/>
        <v>28.28</v>
      </c>
      <c r="G102" s="5" t="str">
        <f t="shared" si="10"/>
        <v>F</v>
      </c>
      <c r="H102" s="5" t="str">
        <f t="shared" si="1"/>
        <v>Y</v>
      </c>
      <c r="I102" s="8">
        <v>9</v>
      </c>
    </row>
    <row r="103" spans="1:9" ht="12.75">
      <c r="A103" s="4">
        <v>120</v>
      </c>
      <c r="B103" s="5">
        <f t="shared" si="9"/>
        <v>169</v>
      </c>
      <c r="C103" s="6" t="str">
        <f t="shared" si="2"/>
        <v>WEBSTER</v>
      </c>
      <c r="D103" s="6" t="str">
        <f t="shared" si="3"/>
        <v>ANDREW</v>
      </c>
      <c r="E103" s="6" t="str">
        <f t="shared" si="4"/>
        <v>FITTLEWORTH FLYERS</v>
      </c>
      <c r="F103" s="7">
        <f t="shared" si="5"/>
        <v>28.33</v>
      </c>
      <c r="G103" s="5" t="str">
        <f t="shared" si="10"/>
        <v>M</v>
      </c>
      <c r="H103" s="5" t="str">
        <f t="shared" si="1"/>
        <v>Y</v>
      </c>
      <c r="I103" s="8">
        <v>6</v>
      </c>
    </row>
    <row r="104" spans="1:9" ht="12.75">
      <c r="A104" s="4">
        <v>131</v>
      </c>
      <c r="B104" s="5">
        <f t="shared" si="9"/>
        <v>155</v>
      </c>
      <c r="C104" s="6" t="str">
        <f t="shared" si="2"/>
        <v>BEDFORD</v>
      </c>
      <c r="D104" s="6" t="str">
        <f t="shared" si="3"/>
        <v>BILL</v>
      </c>
      <c r="E104" s="6" t="str">
        <f t="shared" si="4"/>
        <v>FITTLEWORTH FLYERS</v>
      </c>
      <c r="F104" s="7">
        <f t="shared" si="5"/>
        <v>29.022</v>
      </c>
      <c r="G104" s="5" t="str">
        <f t="shared" si="10"/>
        <v>M</v>
      </c>
      <c r="H104" s="5" t="str">
        <f t="shared" si="1"/>
        <v>Y</v>
      </c>
      <c r="I104" s="8">
        <v>6</v>
      </c>
    </row>
    <row r="105" spans="1:9" ht="12.75">
      <c r="A105" s="4">
        <v>138</v>
      </c>
      <c r="B105" s="5">
        <f t="shared" si="9"/>
        <v>157</v>
      </c>
      <c r="C105" s="6" t="str">
        <f t="shared" si="2"/>
        <v>CAMPBELL</v>
      </c>
      <c r="D105" s="6" t="str">
        <f t="shared" si="3"/>
        <v>CHRIS</v>
      </c>
      <c r="E105" s="6" t="str">
        <f t="shared" si="4"/>
        <v>FITTLEWORTH FLYERS</v>
      </c>
      <c r="F105" s="7">
        <f t="shared" si="5"/>
        <v>29.16</v>
      </c>
      <c r="G105" s="5" t="str">
        <f t="shared" si="10"/>
        <v>M</v>
      </c>
      <c r="H105" s="5" t="str">
        <f t="shared" si="1"/>
        <v>Y</v>
      </c>
      <c r="I105" s="8">
        <v>6</v>
      </c>
    </row>
    <row r="106" spans="1:9" ht="12.75">
      <c r="A106" s="4">
        <v>143</v>
      </c>
      <c r="B106" s="5">
        <f t="shared" si="9"/>
        <v>144</v>
      </c>
      <c r="C106" s="6" t="str">
        <f t="shared" si="2"/>
        <v>HARRIS</v>
      </c>
      <c r="D106" s="6" t="str">
        <f t="shared" si="3"/>
        <v>DONNA</v>
      </c>
      <c r="E106" s="6" t="str">
        <f t="shared" si="4"/>
        <v>FITTLEWORTH FLYERS</v>
      </c>
      <c r="F106" s="7">
        <f t="shared" si="5"/>
        <v>29.26</v>
      </c>
      <c r="G106" s="5" t="str">
        <f t="shared" si="10"/>
        <v>F</v>
      </c>
      <c r="H106" s="5" t="str">
        <f t="shared" si="1"/>
        <v>Y</v>
      </c>
      <c r="I106" s="8">
        <v>9</v>
      </c>
    </row>
    <row r="107" spans="1:9" ht="12.75">
      <c r="A107" s="4">
        <v>144</v>
      </c>
      <c r="B107" s="5">
        <f t="shared" si="9"/>
        <v>138</v>
      </c>
      <c r="C107" s="6" t="str">
        <f t="shared" si="2"/>
        <v>BOWERS</v>
      </c>
      <c r="D107" s="6" t="str">
        <f t="shared" si="3"/>
        <v>LIZ</v>
      </c>
      <c r="E107" s="6" t="str">
        <f t="shared" si="4"/>
        <v>FITTLEWORTH FLYERS</v>
      </c>
      <c r="F107" s="7">
        <f t="shared" si="5"/>
        <v>29.26</v>
      </c>
      <c r="G107" s="5" t="str">
        <f t="shared" si="10"/>
        <v>F</v>
      </c>
      <c r="H107" s="5" t="str">
        <f t="shared" si="1"/>
        <v>Y</v>
      </c>
      <c r="I107" s="8">
        <v>9</v>
      </c>
    </row>
    <row r="108" spans="1:9" ht="12.75">
      <c r="A108" s="4">
        <v>151</v>
      </c>
      <c r="B108" s="5">
        <f t="shared" si="9"/>
        <v>146</v>
      </c>
      <c r="C108" s="6" t="str">
        <f t="shared" si="2"/>
        <v>MARCHANT</v>
      </c>
      <c r="D108" s="6" t="str">
        <f t="shared" si="3"/>
        <v>CHRISTINE</v>
      </c>
      <c r="E108" s="6" t="str">
        <f t="shared" si="4"/>
        <v>FITTLEWORTH FLYERS</v>
      </c>
      <c r="F108" s="7">
        <f t="shared" si="5"/>
        <v>29.4</v>
      </c>
      <c r="G108" s="5" t="str">
        <f t="shared" si="10"/>
        <v>F</v>
      </c>
      <c r="H108" s="5" t="str">
        <f t="shared" si="1"/>
        <v>Y</v>
      </c>
      <c r="I108" s="8">
        <v>8</v>
      </c>
    </row>
    <row r="109" spans="1:9" ht="12.75">
      <c r="A109" s="4">
        <v>162</v>
      </c>
      <c r="B109" s="5">
        <f t="shared" si="9"/>
        <v>442</v>
      </c>
      <c r="C109" s="6" t="str">
        <f t="shared" si="2"/>
        <v>PATTEN</v>
      </c>
      <c r="D109" s="6" t="str">
        <f t="shared" si="3"/>
        <v>PENNY</v>
      </c>
      <c r="E109" s="6" t="str">
        <f t="shared" si="4"/>
        <v>FITTLEWORTH FLYERS</v>
      </c>
      <c r="F109" s="7">
        <f t="shared" si="5"/>
        <v>29.53</v>
      </c>
      <c r="G109" s="5" t="str">
        <f t="shared" si="10"/>
        <v>F</v>
      </c>
      <c r="H109" s="5" t="str">
        <f t="shared" si="1"/>
        <v>Y</v>
      </c>
      <c r="I109" s="8">
        <v>8</v>
      </c>
    </row>
    <row r="110" spans="1:9" ht="12.75">
      <c r="A110" s="4">
        <v>170</v>
      </c>
      <c r="B110" s="5">
        <f t="shared" si="9"/>
        <v>139</v>
      </c>
      <c r="C110" s="6" t="str">
        <f t="shared" si="2"/>
        <v>CASTLE</v>
      </c>
      <c r="D110" s="6" t="str">
        <f t="shared" si="3"/>
        <v>JENNY</v>
      </c>
      <c r="E110" s="6" t="str">
        <f t="shared" si="4"/>
        <v>FITTLEWORTH FLYERS</v>
      </c>
      <c r="F110" s="7">
        <f t="shared" si="5"/>
        <v>30.09</v>
      </c>
      <c r="G110" s="5" t="str">
        <f t="shared" si="10"/>
        <v>F</v>
      </c>
      <c r="H110" s="5" t="str">
        <f t="shared" si="1"/>
        <v>Y</v>
      </c>
      <c r="I110" s="8">
        <v>8</v>
      </c>
    </row>
    <row r="111" spans="1:9" ht="12.75">
      <c r="A111" s="4">
        <v>175</v>
      </c>
      <c r="B111" s="5">
        <f t="shared" si="9"/>
        <v>164</v>
      </c>
      <c r="C111" s="6" t="str">
        <f t="shared" si="2"/>
        <v>NICEL</v>
      </c>
      <c r="D111" s="6" t="str">
        <f t="shared" si="3"/>
        <v>JOHN</v>
      </c>
      <c r="E111" s="6" t="str">
        <f t="shared" si="4"/>
        <v>FITTLEWORTH FLYERS</v>
      </c>
      <c r="F111" s="7">
        <f t="shared" si="5"/>
        <v>30.25</v>
      </c>
      <c r="G111" s="5" t="str">
        <f t="shared" si="10"/>
        <v>M</v>
      </c>
      <c r="H111" s="5" t="str">
        <f t="shared" si="1"/>
        <v>Y</v>
      </c>
      <c r="I111" s="8">
        <v>5</v>
      </c>
    </row>
    <row r="112" spans="1:9" ht="12.75">
      <c r="A112" s="4">
        <v>217</v>
      </c>
      <c r="B112" s="5">
        <f t="shared" si="9"/>
        <v>165</v>
      </c>
      <c r="C112" s="6" t="str">
        <f t="shared" si="2"/>
        <v>PATTEN</v>
      </c>
      <c r="D112" s="6" t="str">
        <f t="shared" si="3"/>
        <v>KEVIN</v>
      </c>
      <c r="E112" s="6" t="str">
        <f t="shared" si="4"/>
        <v>FITTLEWORTH FLYERS</v>
      </c>
      <c r="F112" s="7">
        <f t="shared" si="5"/>
        <v>31.52</v>
      </c>
      <c r="G112" s="5" t="str">
        <f t="shared" si="10"/>
        <v>M</v>
      </c>
      <c r="H112" s="5" t="str">
        <f t="shared" si="1"/>
        <v>Y</v>
      </c>
      <c r="I112" s="8">
        <v>4</v>
      </c>
    </row>
    <row r="113" spans="1:9" ht="12.75">
      <c r="A113" s="4">
        <v>229</v>
      </c>
      <c r="B113" s="5">
        <f t="shared" si="9"/>
        <v>462</v>
      </c>
      <c r="C113" s="6" t="str">
        <f t="shared" si="2"/>
        <v>ANDERSON</v>
      </c>
      <c r="D113" s="6" t="str">
        <f t="shared" si="3"/>
        <v>MATTHEW</v>
      </c>
      <c r="E113" s="6" t="str">
        <f t="shared" si="4"/>
        <v>FITTLEWORTH FLYERS</v>
      </c>
      <c r="F113" s="7">
        <f t="shared" si="5"/>
        <v>32.18</v>
      </c>
      <c r="G113" s="5" t="str">
        <f t="shared" si="10"/>
        <v>M</v>
      </c>
      <c r="H113" s="5" t="str">
        <f t="shared" si="1"/>
        <v>Y</v>
      </c>
      <c r="I113" s="8">
        <v>4</v>
      </c>
    </row>
    <row r="114" spans="1:9" ht="12.75">
      <c r="A114" s="4">
        <v>231</v>
      </c>
      <c r="B114" s="5">
        <f t="shared" si="9"/>
        <v>161</v>
      </c>
      <c r="C114" s="6" t="str">
        <f t="shared" si="2"/>
        <v>EVENDEN</v>
      </c>
      <c r="D114" s="6" t="str">
        <f t="shared" si="3"/>
        <v>ROBIN</v>
      </c>
      <c r="E114" s="6" t="str">
        <f t="shared" si="4"/>
        <v>FITTLEWORTH FLYERS</v>
      </c>
      <c r="F114" s="7">
        <f t="shared" si="5"/>
        <v>32.22</v>
      </c>
      <c r="G114" s="5" t="str">
        <f t="shared" si="10"/>
        <v>M</v>
      </c>
      <c r="H114" s="5" t="str">
        <f t="shared" si="1"/>
        <v>Y</v>
      </c>
      <c r="I114" s="8">
        <v>4</v>
      </c>
    </row>
    <row r="115" spans="1:9" ht="12.75">
      <c r="A115" s="4">
        <v>234</v>
      </c>
      <c r="B115" s="5">
        <f t="shared" si="9"/>
        <v>152</v>
      </c>
      <c r="C115" s="6" t="str">
        <f t="shared" si="2"/>
        <v>WEEKS</v>
      </c>
      <c r="D115" s="6" t="str">
        <f t="shared" si="3"/>
        <v>GAIL</v>
      </c>
      <c r="E115" s="6" t="str">
        <f t="shared" si="4"/>
        <v>FITTLEWORTH FLYERS</v>
      </c>
      <c r="F115" s="7">
        <f t="shared" si="5"/>
        <v>32.26</v>
      </c>
      <c r="G115" s="5" t="str">
        <f t="shared" si="10"/>
        <v>F</v>
      </c>
      <c r="H115" s="5" t="str">
        <f t="shared" si="1"/>
        <v>Y</v>
      </c>
      <c r="I115" s="8">
        <v>5</v>
      </c>
    </row>
    <row r="116" spans="1:9" ht="12.75">
      <c r="A116" s="4">
        <v>237</v>
      </c>
      <c r="B116" s="5">
        <f t="shared" si="9"/>
        <v>463</v>
      </c>
      <c r="C116" s="6" t="str">
        <f t="shared" si="2"/>
        <v>ANDERSON</v>
      </c>
      <c r="D116" s="6" t="str">
        <f t="shared" si="3"/>
        <v>MARK</v>
      </c>
      <c r="E116" s="6" t="str">
        <f t="shared" si="4"/>
        <v>FITTLEWORTH FLYERS</v>
      </c>
      <c r="F116" s="7">
        <f t="shared" si="5"/>
        <v>32.31</v>
      </c>
      <c r="G116" s="5" t="str">
        <f t="shared" si="10"/>
        <v>M</v>
      </c>
      <c r="H116" s="5" t="str">
        <f t="shared" si="1"/>
        <v>Y</v>
      </c>
      <c r="I116" s="8">
        <v>4</v>
      </c>
    </row>
    <row r="117" spans="1:9" ht="12.75">
      <c r="A117" s="4">
        <v>242</v>
      </c>
      <c r="B117" s="5">
        <f t="shared" si="9"/>
        <v>158</v>
      </c>
      <c r="C117" s="6" t="str">
        <f t="shared" si="2"/>
        <v>CHICK</v>
      </c>
      <c r="D117" s="6" t="str">
        <f t="shared" si="3"/>
        <v>RAY</v>
      </c>
      <c r="E117" s="6" t="str">
        <f t="shared" si="4"/>
        <v>FITTLEWORTH FLYERS</v>
      </c>
      <c r="F117" s="7">
        <f t="shared" si="5"/>
        <v>32.47</v>
      </c>
      <c r="G117" s="5" t="str">
        <f t="shared" si="10"/>
        <v>M</v>
      </c>
      <c r="H117" s="5" t="str">
        <f t="shared" si="1"/>
        <v>Y</v>
      </c>
      <c r="I117" s="8">
        <v>4</v>
      </c>
    </row>
    <row r="118" spans="1:9" ht="12.75">
      <c r="A118" s="4">
        <v>262</v>
      </c>
      <c r="B118" s="5">
        <f t="shared" si="9"/>
        <v>154</v>
      </c>
      <c r="C118" s="6" t="str">
        <f t="shared" si="2"/>
        <v>BEARDMAN</v>
      </c>
      <c r="D118" s="6" t="str">
        <f t="shared" si="3"/>
        <v>JOHN</v>
      </c>
      <c r="E118" s="6" t="str">
        <f t="shared" si="4"/>
        <v>FITTLEWORTH FLYERS</v>
      </c>
      <c r="F118" s="7">
        <f t="shared" si="5"/>
        <v>33.3</v>
      </c>
      <c r="G118" s="5" t="str">
        <f t="shared" si="10"/>
        <v>M</v>
      </c>
      <c r="H118" s="5" t="str">
        <f t="shared" si="1"/>
        <v>Y</v>
      </c>
      <c r="I118" s="8">
        <v>3</v>
      </c>
    </row>
    <row r="119" spans="1:9" ht="12.75">
      <c r="A119" s="4">
        <v>307</v>
      </c>
      <c r="B119" s="5">
        <f t="shared" si="9"/>
        <v>142</v>
      </c>
      <c r="C119" s="6" t="str">
        <f t="shared" si="2"/>
        <v>GANDER</v>
      </c>
      <c r="D119" s="6" t="str">
        <f t="shared" si="3"/>
        <v>TANYA</v>
      </c>
      <c r="E119" s="6" t="str">
        <f t="shared" si="4"/>
        <v>FITTLEWORTH FLYERS</v>
      </c>
      <c r="F119" s="7">
        <f t="shared" si="5"/>
        <v>35.21</v>
      </c>
      <c r="G119" s="5" t="str">
        <f t="shared" si="10"/>
        <v>F</v>
      </c>
      <c r="H119" s="5" t="str">
        <f t="shared" si="1"/>
        <v>Y</v>
      </c>
      <c r="I119" s="8">
        <v>2</v>
      </c>
    </row>
    <row r="120" spans="1:9" ht="12.75">
      <c r="A120" s="4">
        <v>314</v>
      </c>
      <c r="B120" s="5">
        <f t="shared" si="9"/>
        <v>143</v>
      </c>
      <c r="C120" s="6" t="str">
        <f t="shared" si="2"/>
        <v>GOODMAN</v>
      </c>
      <c r="D120" s="6" t="str">
        <f t="shared" si="3"/>
        <v>HILARY</v>
      </c>
      <c r="E120" s="6" t="str">
        <f t="shared" si="4"/>
        <v>FITTLEWORTH FLYERS</v>
      </c>
      <c r="F120" s="7">
        <f t="shared" si="5"/>
        <v>35.41</v>
      </c>
      <c r="G120" s="5" t="str">
        <f t="shared" si="10"/>
        <v>F</v>
      </c>
      <c r="H120" s="5" t="str">
        <f t="shared" si="1"/>
        <v>Y</v>
      </c>
      <c r="I120" s="8">
        <v>2</v>
      </c>
    </row>
    <row r="121" spans="1:9" ht="12.75">
      <c r="A121" s="4">
        <v>326</v>
      </c>
      <c r="B121" s="5">
        <f t="shared" si="9"/>
        <v>28</v>
      </c>
      <c r="C121" s="6" t="str">
        <f t="shared" si="2"/>
        <v>DARRAGH</v>
      </c>
      <c r="D121" s="6" t="str">
        <f t="shared" si="3"/>
        <v>STEPHANIE</v>
      </c>
      <c r="E121" s="6" t="str">
        <f t="shared" si="4"/>
        <v>FITTLEWORTH FLYERS</v>
      </c>
      <c r="F121" s="7">
        <f t="shared" si="5"/>
        <v>36.1</v>
      </c>
      <c r="G121" s="5" t="str">
        <f t="shared" si="10"/>
        <v>F</v>
      </c>
      <c r="H121" s="5" t="str">
        <f t="shared" si="1"/>
        <v>Y</v>
      </c>
      <c r="I121" s="8">
        <v>2</v>
      </c>
    </row>
    <row r="122" spans="1:9" ht="12.75">
      <c r="A122" s="4">
        <v>327</v>
      </c>
      <c r="B122" s="5">
        <f t="shared" si="9"/>
        <v>168</v>
      </c>
      <c r="C122" s="6" t="str">
        <f t="shared" si="2"/>
        <v>SHOPLAND</v>
      </c>
      <c r="D122" s="6" t="str">
        <f t="shared" si="3"/>
        <v>ERIK</v>
      </c>
      <c r="E122" s="6" t="str">
        <f t="shared" si="4"/>
        <v>FITTLEWORTH FLYERS</v>
      </c>
      <c r="F122" s="7">
        <f t="shared" si="5"/>
        <v>36.11</v>
      </c>
      <c r="G122" s="5" t="str">
        <f t="shared" si="10"/>
        <v>M</v>
      </c>
      <c r="H122" s="5" t="str">
        <f t="shared" si="1"/>
        <v>Y</v>
      </c>
      <c r="I122" s="8">
        <v>2</v>
      </c>
    </row>
    <row r="123" spans="1:9" ht="12.75">
      <c r="A123" s="4">
        <v>329</v>
      </c>
      <c r="B123" s="5">
        <f t="shared" si="9"/>
        <v>147</v>
      </c>
      <c r="C123" s="6" t="str">
        <f t="shared" si="2"/>
        <v>MERRITT</v>
      </c>
      <c r="D123" s="6" t="str">
        <f t="shared" si="3"/>
        <v>LESLEY</v>
      </c>
      <c r="E123" s="6" t="str">
        <f t="shared" si="4"/>
        <v>FITTLEWORTH FLYERS</v>
      </c>
      <c r="F123" s="7">
        <f t="shared" si="5"/>
        <v>36.13</v>
      </c>
      <c r="G123" s="5" t="str">
        <f t="shared" si="10"/>
        <v>F</v>
      </c>
      <c r="H123" s="5" t="str">
        <f t="shared" si="1"/>
        <v>Y</v>
      </c>
      <c r="I123" s="8">
        <v>2</v>
      </c>
    </row>
    <row r="124" spans="1:9" ht="12.75">
      <c r="A124" s="4">
        <v>351</v>
      </c>
      <c r="B124" s="5">
        <f t="shared" si="9"/>
        <v>7</v>
      </c>
      <c r="C124" s="6" t="str">
        <f t="shared" si="2"/>
        <v>JACKSON</v>
      </c>
      <c r="D124" s="6" t="str">
        <f t="shared" si="3"/>
        <v>NICHOLAS</v>
      </c>
      <c r="E124" s="6" t="str">
        <f t="shared" si="4"/>
        <v>FITTLEWORTH FLYERS</v>
      </c>
      <c r="F124" s="7">
        <f t="shared" si="5"/>
        <v>37.27</v>
      </c>
      <c r="G124" s="5" t="str">
        <f t="shared" si="10"/>
        <v>M</v>
      </c>
      <c r="H124" s="5" t="str">
        <f t="shared" si="1"/>
        <v>Y</v>
      </c>
      <c r="I124" s="8">
        <v>2</v>
      </c>
    </row>
    <row r="125" spans="1:9" ht="12.75">
      <c r="A125" s="4">
        <v>353</v>
      </c>
      <c r="B125" s="5">
        <f t="shared" si="9"/>
        <v>148</v>
      </c>
      <c r="C125" s="6" t="str">
        <f t="shared" si="2"/>
        <v>MURPHY</v>
      </c>
      <c r="D125" s="6" t="str">
        <f t="shared" si="3"/>
        <v>JACQUELINE</v>
      </c>
      <c r="E125" s="6" t="str">
        <f t="shared" si="4"/>
        <v>FITTLEWORTH FLYERS</v>
      </c>
      <c r="F125" s="7">
        <f t="shared" si="5"/>
        <v>37.29</v>
      </c>
      <c r="G125" s="5" t="str">
        <f t="shared" si="10"/>
        <v>F</v>
      </c>
      <c r="H125" s="5" t="str">
        <f t="shared" si="1"/>
        <v>Y</v>
      </c>
      <c r="I125" s="8">
        <v>1</v>
      </c>
    </row>
    <row r="126" spans="1:9" ht="12.75">
      <c r="A126" s="4">
        <v>355</v>
      </c>
      <c r="B126" s="5">
        <f t="shared" si="9"/>
        <v>141</v>
      </c>
      <c r="C126" s="6" t="str">
        <f t="shared" si="2"/>
        <v>DAVIS</v>
      </c>
      <c r="D126" s="6" t="str">
        <f t="shared" si="3"/>
        <v>DAWN</v>
      </c>
      <c r="E126" s="6" t="str">
        <f t="shared" si="4"/>
        <v>FITTLEWORTH FLYERS</v>
      </c>
      <c r="F126" s="7">
        <f t="shared" si="5"/>
        <v>37.37</v>
      </c>
      <c r="G126" s="5" t="str">
        <f t="shared" si="10"/>
        <v>F</v>
      </c>
      <c r="H126" s="5" t="str">
        <f t="shared" si="1"/>
        <v>Y</v>
      </c>
      <c r="I126" s="8">
        <v>1</v>
      </c>
    </row>
    <row r="127" spans="1:9" ht="12.75">
      <c r="A127" s="4">
        <v>371</v>
      </c>
      <c r="B127" s="5">
        <f t="shared" si="9"/>
        <v>140</v>
      </c>
      <c r="C127" s="6" t="str">
        <f t="shared" si="2"/>
        <v>CLANFIELD</v>
      </c>
      <c r="D127" s="6" t="str">
        <f t="shared" si="3"/>
        <v>HEATHER</v>
      </c>
      <c r="E127" s="6" t="str">
        <f t="shared" si="4"/>
        <v>FITTLEWORTH FLYERS</v>
      </c>
      <c r="F127" s="7">
        <f t="shared" si="5"/>
        <v>38.58</v>
      </c>
      <c r="G127" s="5" t="str">
        <f t="shared" si="10"/>
        <v>F</v>
      </c>
      <c r="H127" s="5" t="str">
        <f t="shared" si="1"/>
        <v>Y</v>
      </c>
      <c r="I127" s="8">
        <v>1</v>
      </c>
    </row>
    <row r="128" spans="1:9" ht="12.75">
      <c r="A128" s="4">
        <v>378</v>
      </c>
      <c r="B128" s="5">
        <f t="shared" si="9"/>
        <v>163</v>
      </c>
      <c r="C128" s="6" t="str">
        <f t="shared" si="2"/>
        <v>NEAL</v>
      </c>
      <c r="D128" s="6" t="str">
        <f t="shared" si="3"/>
        <v>TREVOR</v>
      </c>
      <c r="E128" s="6" t="str">
        <f t="shared" si="4"/>
        <v>FITTLEWORTH FLYERS</v>
      </c>
      <c r="F128" s="7">
        <f t="shared" si="5"/>
        <v>39.24</v>
      </c>
      <c r="G128" s="5" t="str">
        <f t="shared" si="10"/>
        <v>M</v>
      </c>
      <c r="H128" s="5" t="str">
        <f t="shared" si="1"/>
        <v>Y</v>
      </c>
      <c r="I128" s="8">
        <v>2</v>
      </c>
    </row>
    <row r="129" spans="1:9" ht="12.75">
      <c r="A129" s="4">
        <v>388</v>
      </c>
      <c r="B129" s="5">
        <f t="shared" si="9"/>
        <v>149</v>
      </c>
      <c r="C129" s="6" t="str">
        <f t="shared" si="2"/>
        <v>NEAL</v>
      </c>
      <c r="D129" s="6" t="str">
        <f t="shared" si="3"/>
        <v>GILLIAN</v>
      </c>
      <c r="E129" s="6" t="str">
        <f t="shared" si="4"/>
        <v>FITTLEWORTH FLYERS</v>
      </c>
      <c r="F129" s="7">
        <f t="shared" si="5"/>
        <v>39.56</v>
      </c>
      <c r="G129" s="5" t="str">
        <f t="shared" si="10"/>
        <v>F</v>
      </c>
      <c r="H129" s="5" t="str">
        <f t="shared" si="1"/>
        <v>Y</v>
      </c>
      <c r="I129" s="8">
        <v>1</v>
      </c>
    </row>
    <row r="130" spans="1:10" ht="12.75">
      <c r="A130" s="4">
        <v>415</v>
      </c>
      <c r="B130" s="5">
        <f t="shared" si="9"/>
        <v>150</v>
      </c>
      <c r="C130" s="6" t="str">
        <f t="shared" si="2"/>
        <v>SALTER</v>
      </c>
      <c r="D130" s="6" t="str">
        <f t="shared" si="3"/>
        <v>GILLIAN</v>
      </c>
      <c r="E130" s="6" t="str">
        <f t="shared" si="4"/>
        <v>FITTLEWORTH FLYERS</v>
      </c>
      <c r="F130" s="7">
        <f t="shared" si="5"/>
        <v>42.39</v>
      </c>
      <c r="G130" s="5" t="str">
        <f t="shared" si="10"/>
        <v>F</v>
      </c>
      <c r="H130" s="5" t="str">
        <f t="shared" si="1"/>
        <v>Y</v>
      </c>
      <c r="I130" s="8">
        <v>1</v>
      </c>
      <c r="J130">
        <v>42</v>
      </c>
    </row>
    <row r="131" spans="2:10" ht="12.75">
      <c r="B131" s="5"/>
      <c r="C131" s="6"/>
      <c r="D131" s="6"/>
      <c r="E131" s="6"/>
      <c r="F131" s="7"/>
      <c r="G131" s="5"/>
      <c r="H131" s="5"/>
      <c r="I131" s="8" t="s">
        <v>16</v>
      </c>
      <c r="J131">
        <v>82</v>
      </c>
    </row>
    <row r="132" spans="2:8" ht="12.75">
      <c r="B132" s="5"/>
      <c r="C132" s="6"/>
      <c r="D132" s="6"/>
      <c r="E132" s="6"/>
      <c r="F132" s="7"/>
      <c r="G132" s="5"/>
      <c r="H132" s="5"/>
    </row>
    <row r="133" spans="1:10" ht="12.75">
      <c r="A133" s="4">
        <v>94</v>
      </c>
      <c r="B133" s="5">
        <f t="shared" si="9"/>
        <v>274</v>
      </c>
      <c r="C133" s="6" t="str">
        <f t="shared" si="2"/>
        <v>SHIRLEY</v>
      </c>
      <c r="D133" s="6" t="str">
        <f t="shared" si="3"/>
        <v>REG</v>
      </c>
      <c r="E133" s="6" t="str">
        <f t="shared" si="4"/>
        <v>GORING ROAD RUNNERS</v>
      </c>
      <c r="F133" s="7">
        <f t="shared" si="5"/>
        <v>27.45</v>
      </c>
      <c r="G133" s="5" t="str">
        <f t="shared" si="10"/>
        <v>M</v>
      </c>
      <c r="H133" s="5" t="str">
        <f t="shared" si="1"/>
        <v>Y</v>
      </c>
      <c r="I133" s="8">
        <v>7</v>
      </c>
      <c r="J133" t="s">
        <v>13</v>
      </c>
    </row>
    <row r="134" spans="1:10" ht="12.75">
      <c r="A134" s="4">
        <v>133</v>
      </c>
      <c r="B134" s="5">
        <f t="shared" si="9"/>
        <v>116</v>
      </c>
      <c r="C134" s="6" t="str">
        <f t="shared" si="2"/>
        <v>GILL</v>
      </c>
      <c r="D134" s="6" t="str">
        <f t="shared" si="3"/>
        <v>MARTIN</v>
      </c>
      <c r="E134" s="6" t="str">
        <f t="shared" si="4"/>
        <v>GORING ROAD RUNNERS</v>
      </c>
      <c r="F134" s="7">
        <f t="shared" si="5"/>
        <v>29.08</v>
      </c>
      <c r="G134" s="5" t="str">
        <f t="shared" si="10"/>
        <v>M</v>
      </c>
      <c r="H134" s="5" t="s">
        <v>17</v>
      </c>
      <c r="I134" s="8">
        <v>6</v>
      </c>
      <c r="J134" t="s">
        <v>13</v>
      </c>
    </row>
    <row r="135" spans="1:10" ht="12.75">
      <c r="A135" s="4">
        <v>145</v>
      </c>
      <c r="B135" s="5">
        <f t="shared" si="9"/>
        <v>276</v>
      </c>
      <c r="C135" s="6" t="str">
        <f t="shared" si="2"/>
        <v>DAWSON</v>
      </c>
      <c r="D135" s="6" t="str">
        <f t="shared" si="3"/>
        <v>JAMIE</v>
      </c>
      <c r="E135" s="6" t="str">
        <f t="shared" si="4"/>
        <v>GORING ROAD RUNNERS</v>
      </c>
      <c r="F135" s="7">
        <f t="shared" si="5"/>
        <v>29.28</v>
      </c>
      <c r="G135" s="5" t="str">
        <f t="shared" si="10"/>
        <v>M</v>
      </c>
      <c r="H135" s="5" t="str">
        <f t="shared" si="1"/>
        <v>Y</v>
      </c>
      <c r="I135" s="8">
        <v>6</v>
      </c>
      <c r="J135" t="s">
        <v>13</v>
      </c>
    </row>
    <row r="136" spans="1:10" ht="12.75">
      <c r="A136" s="4">
        <v>174</v>
      </c>
      <c r="B136" s="5">
        <f t="shared" si="9"/>
        <v>461</v>
      </c>
      <c r="C136" s="6" t="str">
        <f t="shared" si="2"/>
        <v>WALLACE</v>
      </c>
      <c r="D136" s="6" t="str">
        <f t="shared" si="3"/>
        <v>PAULA</v>
      </c>
      <c r="E136" s="6" t="str">
        <f t="shared" si="4"/>
        <v>GORING ROAD RUNNERS</v>
      </c>
      <c r="F136" s="7">
        <f t="shared" si="5"/>
        <v>30.2</v>
      </c>
      <c r="G136" s="5" t="str">
        <f t="shared" si="10"/>
        <v>F</v>
      </c>
      <c r="H136" s="5" t="str">
        <f t="shared" si="1"/>
        <v>Y</v>
      </c>
      <c r="I136" s="8">
        <v>8</v>
      </c>
      <c r="J136" t="s">
        <v>13</v>
      </c>
    </row>
    <row r="137" spans="1:10" ht="12.75">
      <c r="A137" s="4">
        <v>232</v>
      </c>
      <c r="B137" s="5">
        <f t="shared" si="9"/>
        <v>277</v>
      </c>
      <c r="C137" s="6" t="str">
        <f t="shared" si="2"/>
        <v>TYLER</v>
      </c>
      <c r="D137" s="6" t="str">
        <f t="shared" si="3"/>
        <v>MALCOLM</v>
      </c>
      <c r="E137" s="6" t="str">
        <f t="shared" si="4"/>
        <v>GORING ROAD RUNNERS</v>
      </c>
      <c r="F137" s="7">
        <f t="shared" si="5"/>
        <v>32.23</v>
      </c>
      <c r="G137" s="5" t="str">
        <f t="shared" si="10"/>
        <v>M</v>
      </c>
      <c r="H137" s="5" t="str">
        <f t="shared" si="1"/>
        <v>Y</v>
      </c>
      <c r="I137" s="8">
        <v>4</v>
      </c>
      <c r="J137" t="s">
        <v>13</v>
      </c>
    </row>
    <row r="138" spans="1:10" ht="12.75">
      <c r="A138" s="4">
        <v>256</v>
      </c>
      <c r="B138" s="5">
        <f t="shared" si="9"/>
        <v>273</v>
      </c>
      <c r="C138" s="6" t="str">
        <f t="shared" si="2"/>
        <v>SHIRLEY</v>
      </c>
      <c r="D138" s="6" t="str">
        <f t="shared" si="3"/>
        <v>LORRAINE</v>
      </c>
      <c r="E138" s="6" t="str">
        <f t="shared" si="4"/>
        <v>GORING ROAD RUNNERS</v>
      </c>
      <c r="F138" s="7">
        <f t="shared" si="5"/>
        <v>33.15</v>
      </c>
      <c r="G138" s="5" t="str">
        <f t="shared" si="10"/>
        <v>F</v>
      </c>
      <c r="H138" s="5" t="str">
        <f t="shared" si="1"/>
        <v>Y</v>
      </c>
      <c r="I138" s="8">
        <v>4</v>
      </c>
      <c r="J138" t="s">
        <v>13</v>
      </c>
    </row>
    <row r="139" spans="1:9" ht="12.75">
      <c r="A139" s="4">
        <v>257</v>
      </c>
      <c r="B139" s="5">
        <f t="shared" si="9"/>
        <v>271</v>
      </c>
      <c r="C139" s="6" t="str">
        <f t="shared" si="2"/>
        <v>MAYER</v>
      </c>
      <c r="D139" s="6" t="str">
        <f t="shared" si="3"/>
        <v>VICKY</v>
      </c>
      <c r="E139" s="6" t="str">
        <f t="shared" si="4"/>
        <v>GORING ROAD RUNNERS</v>
      </c>
      <c r="F139" s="7">
        <f t="shared" si="5"/>
        <v>33.21</v>
      </c>
      <c r="G139" s="5" t="str">
        <f t="shared" si="10"/>
        <v>F</v>
      </c>
      <c r="H139" s="5" t="str">
        <f t="shared" si="1"/>
        <v>Y</v>
      </c>
      <c r="I139" s="8">
        <v>4</v>
      </c>
    </row>
    <row r="140" spans="1:9" ht="12.75">
      <c r="A140" s="4">
        <v>275</v>
      </c>
      <c r="B140" s="5">
        <f t="shared" si="9"/>
        <v>53</v>
      </c>
      <c r="C140" s="6" t="str">
        <f t="shared" si="2"/>
        <v>HEDDON</v>
      </c>
      <c r="D140" s="6" t="str">
        <f t="shared" si="3"/>
        <v>PAT</v>
      </c>
      <c r="E140" s="6" t="str">
        <f t="shared" si="4"/>
        <v>GORING ROAD RUNNERS</v>
      </c>
      <c r="F140" s="7">
        <f t="shared" si="5"/>
        <v>33.56</v>
      </c>
      <c r="G140" s="5" t="str">
        <f t="shared" si="10"/>
        <v>F</v>
      </c>
      <c r="H140" s="5" t="s">
        <v>17</v>
      </c>
      <c r="I140" s="8">
        <v>4</v>
      </c>
    </row>
    <row r="141" spans="1:9" ht="12.75">
      <c r="A141" s="4">
        <v>283</v>
      </c>
      <c r="B141" s="5">
        <f t="shared" si="9"/>
        <v>440</v>
      </c>
      <c r="C141" s="6" t="str">
        <f t="shared" si="2"/>
        <v>PRIOR</v>
      </c>
      <c r="D141" s="6" t="str">
        <f t="shared" si="3"/>
        <v>SUZANNA</v>
      </c>
      <c r="E141" s="6" t="str">
        <f t="shared" si="4"/>
        <v>GORING ROAD RUNNERS</v>
      </c>
      <c r="F141" s="7">
        <f t="shared" si="5"/>
        <v>34.07</v>
      </c>
      <c r="G141" s="5" t="str">
        <f t="shared" si="10"/>
        <v>F</v>
      </c>
      <c r="H141" s="5" t="s">
        <v>17</v>
      </c>
      <c r="I141" s="8">
        <v>3</v>
      </c>
    </row>
    <row r="142" spans="1:9" ht="12.75">
      <c r="A142" s="4">
        <v>324</v>
      </c>
      <c r="B142" s="5">
        <f>VLOOKUP(A142,results2006,2)</f>
        <v>270</v>
      </c>
      <c r="C142" s="6" t="str">
        <f t="shared" si="2"/>
        <v>HATTON</v>
      </c>
      <c r="D142" s="6" t="str">
        <f t="shared" si="3"/>
        <v>GILL</v>
      </c>
      <c r="E142" s="6" t="str">
        <f t="shared" si="4"/>
        <v>GORING ROAD RUNNERS</v>
      </c>
      <c r="F142" s="7">
        <f t="shared" si="5"/>
        <v>36.07</v>
      </c>
      <c r="G142" s="5" t="str">
        <f aca="true" t="shared" si="11" ref="G142:G345">VLOOKUP($B142,entry2006,7)</f>
        <v>F</v>
      </c>
      <c r="H142" s="5" t="str">
        <f t="shared" si="1"/>
        <v>Y</v>
      </c>
      <c r="I142" s="8">
        <v>2</v>
      </c>
    </row>
    <row r="143" spans="1:9" ht="12.75">
      <c r="A143" s="4">
        <v>410</v>
      </c>
      <c r="B143" s="5">
        <f>VLOOKUP(A143,results2006,2)</f>
        <v>437</v>
      </c>
      <c r="C143" s="6" t="str">
        <f t="shared" si="2"/>
        <v>ROWETT</v>
      </c>
      <c r="D143" s="6" t="str">
        <f t="shared" si="3"/>
        <v>GILLIAN</v>
      </c>
      <c r="E143" s="6" t="str">
        <f t="shared" si="4"/>
        <v>GORING ROAD RUNNERS</v>
      </c>
      <c r="F143" s="7">
        <f t="shared" si="5"/>
        <v>41.36</v>
      </c>
      <c r="G143" s="5" t="str">
        <f t="shared" si="11"/>
        <v>F</v>
      </c>
      <c r="H143" s="5" t="s">
        <v>17</v>
      </c>
      <c r="I143" s="8">
        <v>1</v>
      </c>
    </row>
    <row r="144" spans="1:9" ht="12.75">
      <c r="A144" s="4">
        <v>424</v>
      </c>
      <c r="B144" s="5">
        <f>VLOOKUP(A144,results2006,2)</f>
        <v>272</v>
      </c>
      <c r="C144" s="6" t="str">
        <f t="shared" si="2"/>
        <v>HARE</v>
      </c>
      <c r="D144" s="6" t="str">
        <f t="shared" si="3"/>
        <v>DAVID</v>
      </c>
      <c r="E144" s="6" t="str">
        <f t="shared" si="4"/>
        <v>GORING ROAD RUNNERS</v>
      </c>
      <c r="F144" s="7">
        <f t="shared" si="5"/>
        <v>44.14</v>
      </c>
      <c r="G144" s="5" t="str">
        <f t="shared" si="11"/>
        <v>M</v>
      </c>
      <c r="H144" s="5" t="str">
        <f t="shared" si="1"/>
        <v>Y</v>
      </c>
      <c r="I144" s="8">
        <v>1</v>
      </c>
    </row>
    <row r="145" spans="1:10" ht="12.75">
      <c r="A145" s="4">
        <v>426</v>
      </c>
      <c r="B145" s="5">
        <f>VLOOKUP(A145,results2006,2)</f>
        <v>275</v>
      </c>
      <c r="C145" s="6" t="str">
        <f t="shared" si="2"/>
        <v>SHIRLEY</v>
      </c>
      <c r="D145" s="6" t="str">
        <f t="shared" si="3"/>
        <v>GEOFF</v>
      </c>
      <c r="E145" s="6" t="str">
        <f t="shared" si="4"/>
        <v>GORING ROAD RUNNERS</v>
      </c>
      <c r="F145" s="7">
        <f t="shared" si="5"/>
        <v>44.22</v>
      </c>
      <c r="G145" s="5" t="str">
        <f t="shared" si="11"/>
        <v>M</v>
      </c>
      <c r="H145" s="5" t="str">
        <f t="shared" si="1"/>
        <v>Y</v>
      </c>
      <c r="I145" s="8">
        <v>1</v>
      </c>
      <c r="J145">
        <v>13</v>
      </c>
    </row>
    <row r="146" spans="2:10" ht="12.75">
      <c r="B146" s="5"/>
      <c r="C146" s="6"/>
      <c r="D146" s="6"/>
      <c r="E146" s="6"/>
      <c r="F146" s="7"/>
      <c r="G146" s="5"/>
      <c r="H146" s="5"/>
      <c r="I146" s="8" t="s">
        <v>19</v>
      </c>
      <c r="J146">
        <v>48</v>
      </c>
    </row>
    <row r="147" spans="2:8" ht="12.75">
      <c r="B147" s="5"/>
      <c r="C147" s="6"/>
      <c r="D147" s="6"/>
      <c r="E147" s="6"/>
      <c r="F147" s="7"/>
      <c r="G147" s="5"/>
      <c r="H147" s="5"/>
    </row>
    <row r="148" spans="1:10" ht="12.75">
      <c r="A148" s="4">
        <v>66</v>
      </c>
      <c r="B148" s="5">
        <f aca="true" t="shared" si="12" ref="B148:B157">VLOOKUP(A148,results2006,2)</f>
        <v>118</v>
      </c>
      <c r="C148" s="6" t="str">
        <f t="shared" si="2"/>
        <v>ARMITAGE</v>
      </c>
      <c r="D148" s="6" t="str">
        <f t="shared" si="3"/>
        <v>MARK</v>
      </c>
      <c r="E148" s="6" t="str">
        <f t="shared" si="4"/>
        <v>HAYWARDS HEATH</v>
      </c>
      <c r="F148" s="7">
        <f t="shared" si="5"/>
        <v>26.28</v>
      </c>
      <c r="G148" s="5" t="str">
        <f t="shared" si="11"/>
        <v>M</v>
      </c>
      <c r="H148" s="5" t="str">
        <f t="shared" si="1"/>
        <v>Y</v>
      </c>
      <c r="I148" s="8">
        <v>8</v>
      </c>
      <c r="J148" t="s">
        <v>13</v>
      </c>
    </row>
    <row r="149" spans="1:10" ht="12.75">
      <c r="A149" s="4">
        <v>97</v>
      </c>
      <c r="B149" s="5">
        <f t="shared" si="12"/>
        <v>123</v>
      </c>
      <c r="C149" s="6" t="str">
        <f t="shared" si="2"/>
        <v>HORN</v>
      </c>
      <c r="D149" s="6" t="str">
        <f t="shared" si="3"/>
        <v>STEVE</v>
      </c>
      <c r="E149" s="6" t="str">
        <f t="shared" si="4"/>
        <v>HAYWARDS HEATH</v>
      </c>
      <c r="F149" s="7">
        <f t="shared" si="5"/>
        <v>27.5</v>
      </c>
      <c r="G149" s="5" t="str">
        <f t="shared" si="11"/>
        <v>M</v>
      </c>
      <c r="H149" s="5" t="str">
        <f t="shared" si="1"/>
        <v>Y</v>
      </c>
      <c r="I149" s="8">
        <v>7</v>
      </c>
      <c r="J149" t="s">
        <v>13</v>
      </c>
    </row>
    <row r="150" spans="1:10" ht="12.75">
      <c r="A150" s="4">
        <v>124</v>
      </c>
      <c r="B150" s="5">
        <f t="shared" si="12"/>
        <v>127</v>
      </c>
      <c r="C150" s="6" t="str">
        <f t="shared" si="2"/>
        <v>SYKES</v>
      </c>
      <c r="D150" s="6" t="str">
        <f t="shared" si="3"/>
        <v>MARK</v>
      </c>
      <c r="E150" s="6" t="str">
        <f t="shared" si="4"/>
        <v>HAYWARDS HEATH</v>
      </c>
      <c r="F150" s="7">
        <f t="shared" si="5"/>
        <v>28.39</v>
      </c>
      <c r="G150" s="5" t="str">
        <f t="shared" si="11"/>
        <v>M</v>
      </c>
      <c r="H150" s="5" t="str">
        <f t="shared" si="1"/>
        <v>Y</v>
      </c>
      <c r="I150" s="8">
        <v>6</v>
      </c>
      <c r="J150" t="s">
        <v>13</v>
      </c>
    </row>
    <row r="151" spans="1:10" ht="12.75">
      <c r="A151" s="4">
        <v>161</v>
      </c>
      <c r="B151" s="5">
        <f t="shared" si="12"/>
        <v>119</v>
      </c>
      <c r="C151" s="6" t="str">
        <f t="shared" si="2"/>
        <v>BATES</v>
      </c>
      <c r="D151" s="6" t="str">
        <f t="shared" si="3"/>
        <v>RICHARD</v>
      </c>
      <c r="E151" s="6" t="str">
        <f t="shared" si="4"/>
        <v>HAYWARDS HEATH</v>
      </c>
      <c r="F151" s="7">
        <f t="shared" si="5"/>
        <v>29.52</v>
      </c>
      <c r="G151" s="5" t="str">
        <f t="shared" si="11"/>
        <v>M</v>
      </c>
      <c r="H151" s="5" t="str">
        <f t="shared" si="1"/>
        <v>Y</v>
      </c>
      <c r="I151" s="8">
        <v>5</v>
      </c>
      <c r="J151" t="s">
        <v>13</v>
      </c>
    </row>
    <row r="152" spans="1:10" ht="12.75">
      <c r="A152" s="4">
        <v>202</v>
      </c>
      <c r="B152" s="5">
        <f t="shared" si="12"/>
        <v>124</v>
      </c>
      <c r="C152" s="6" t="str">
        <f t="shared" si="2"/>
        <v>PURCHASE</v>
      </c>
      <c r="D152" s="6" t="str">
        <f t="shared" si="3"/>
        <v>RUPERT</v>
      </c>
      <c r="E152" s="6" t="str">
        <f t="shared" si="4"/>
        <v>HAYWARDS HEATH</v>
      </c>
      <c r="F152" s="7">
        <f t="shared" si="5"/>
        <v>31.11</v>
      </c>
      <c r="G152" s="5" t="str">
        <f t="shared" si="11"/>
        <v>M</v>
      </c>
      <c r="H152" s="5" t="str">
        <f t="shared" si="1"/>
        <v>Y</v>
      </c>
      <c r="I152" s="8">
        <v>4</v>
      </c>
      <c r="J152" t="s">
        <v>13</v>
      </c>
    </row>
    <row r="153" spans="1:10" ht="12.75">
      <c r="A153" s="4">
        <v>236</v>
      </c>
      <c r="B153" s="5">
        <f t="shared" si="12"/>
        <v>120</v>
      </c>
      <c r="C153" s="6" t="str">
        <f t="shared" si="2"/>
        <v>BRYAN</v>
      </c>
      <c r="D153" s="6" t="str">
        <f t="shared" si="3"/>
        <v>TERRY</v>
      </c>
      <c r="E153" s="6" t="str">
        <f t="shared" si="4"/>
        <v>HAYWARDS HEATH</v>
      </c>
      <c r="F153" s="7">
        <f t="shared" si="5"/>
        <v>32.3</v>
      </c>
      <c r="G153" s="5" t="str">
        <f t="shared" si="11"/>
        <v>M</v>
      </c>
      <c r="H153" s="5" t="str">
        <f t="shared" si="1"/>
        <v>Y</v>
      </c>
      <c r="I153" s="8">
        <v>4</v>
      </c>
      <c r="J153" t="s">
        <v>13</v>
      </c>
    </row>
    <row r="154" spans="1:9" ht="12.75">
      <c r="A154" s="4">
        <v>247</v>
      </c>
      <c r="B154" s="5">
        <f t="shared" si="12"/>
        <v>121</v>
      </c>
      <c r="C154" s="6" t="str">
        <f t="shared" si="2"/>
        <v>COOPER</v>
      </c>
      <c r="D154" s="6" t="str">
        <f t="shared" si="3"/>
        <v>IAN</v>
      </c>
      <c r="E154" s="6" t="str">
        <f t="shared" si="4"/>
        <v>HAYWARDS HEATH</v>
      </c>
      <c r="F154" s="7">
        <f t="shared" si="5"/>
        <v>32.56</v>
      </c>
      <c r="G154" s="5" t="str">
        <f t="shared" si="11"/>
        <v>M</v>
      </c>
      <c r="H154" s="5" t="str">
        <f t="shared" si="1"/>
        <v>Y</v>
      </c>
      <c r="I154" s="8">
        <v>3</v>
      </c>
    </row>
    <row r="155" spans="1:9" ht="12.75">
      <c r="A155" s="4">
        <v>273</v>
      </c>
      <c r="B155" s="5">
        <f t="shared" si="12"/>
        <v>449</v>
      </c>
      <c r="C155" s="6" t="str">
        <f t="shared" si="2"/>
        <v>HUMPHRIES</v>
      </c>
      <c r="D155" s="6" t="str">
        <f t="shared" si="3"/>
        <v>JOHN</v>
      </c>
      <c r="E155" s="6" t="str">
        <f t="shared" si="4"/>
        <v>HAYWARDS HEATH</v>
      </c>
      <c r="F155" s="7">
        <f t="shared" si="5"/>
        <v>33.53</v>
      </c>
      <c r="G155" s="5" t="str">
        <f t="shared" si="11"/>
        <v>M</v>
      </c>
      <c r="H155" s="5" t="str">
        <f t="shared" si="1"/>
        <v>Y</v>
      </c>
      <c r="I155" s="8">
        <v>3</v>
      </c>
    </row>
    <row r="156" spans="1:9" ht="12.75">
      <c r="A156" s="4">
        <v>296</v>
      </c>
      <c r="B156" s="5">
        <f t="shared" si="12"/>
        <v>450</v>
      </c>
      <c r="C156" s="6" t="str">
        <f t="shared" si="2"/>
        <v>WALKER</v>
      </c>
      <c r="D156" s="6" t="str">
        <f t="shared" si="3"/>
        <v>DAVID</v>
      </c>
      <c r="E156" s="6" t="str">
        <f t="shared" si="4"/>
        <v>HAYWARDS HEATH</v>
      </c>
      <c r="F156" s="7">
        <f t="shared" si="5"/>
        <v>34.46</v>
      </c>
      <c r="G156" s="5" t="str">
        <f t="shared" si="11"/>
        <v>M</v>
      </c>
      <c r="H156" s="5" t="str">
        <f t="shared" si="1"/>
        <v>Y</v>
      </c>
      <c r="I156" s="8">
        <v>3</v>
      </c>
    </row>
    <row r="157" spans="1:10" ht="12.75">
      <c r="A157" s="4">
        <v>360</v>
      </c>
      <c r="B157" s="5">
        <f t="shared" si="12"/>
        <v>122</v>
      </c>
      <c r="C157" s="6" t="str">
        <f t="shared" si="2"/>
        <v>CROWHURST</v>
      </c>
      <c r="D157" s="6" t="str">
        <f t="shared" si="3"/>
        <v>TREVOR</v>
      </c>
      <c r="E157" s="6" t="str">
        <f t="shared" si="4"/>
        <v>HAYWARDS HEATH</v>
      </c>
      <c r="F157" s="7">
        <f t="shared" si="5"/>
        <v>37.48</v>
      </c>
      <c r="G157" s="5" t="str">
        <f t="shared" si="11"/>
        <v>M</v>
      </c>
      <c r="H157" s="5" t="str">
        <f t="shared" si="1"/>
        <v>Y</v>
      </c>
      <c r="I157" s="8">
        <v>2</v>
      </c>
      <c r="J157">
        <v>10</v>
      </c>
    </row>
    <row r="158" spans="2:10" ht="12.75">
      <c r="B158" s="5"/>
      <c r="C158" s="6"/>
      <c r="D158" s="6"/>
      <c r="E158" s="6"/>
      <c r="F158" s="7"/>
      <c r="G158" s="5"/>
      <c r="H158" s="5"/>
      <c r="I158" s="8" t="s">
        <v>20</v>
      </c>
      <c r="J158">
        <v>44</v>
      </c>
    </row>
    <row r="159" spans="2:8" ht="12.75">
      <c r="B159" s="5"/>
      <c r="C159" s="6"/>
      <c r="D159" s="6"/>
      <c r="E159" s="6"/>
      <c r="F159" s="7"/>
      <c r="G159" s="5"/>
      <c r="H159" s="5"/>
    </row>
    <row r="160" spans="1:10" ht="12.75">
      <c r="A160" s="4">
        <v>14</v>
      </c>
      <c r="B160" s="5">
        <f aca="true" t="shared" si="13" ref="B160:B173">VLOOKUP(A160,results2006,2)</f>
        <v>345</v>
      </c>
      <c r="C160" s="6" t="str">
        <f t="shared" si="2"/>
        <v>WILLIS</v>
      </c>
      <c r="D160" s="6" t="str">
        <f t="shared" si="3"/>
        <v>DAVID</v>
      </c>
      <c r="E160" s="6" t="str">
        <f t="shared" si="4"/>
        <v>HENFIELD JOGGERS</v>
      </c>
      <c r="F160" s="7">
        <f t="shared" si="5"/>
        <v>23.2</v>
      </c>
      <c r="G160" s="5" t="str">
        <f t="shared" si="11"/>
        <v>M</v>
      </c>
      <c r="H160" s="5" t="str">
        <f t="shared" si="1"/>
        <v>Y</v>
      </c>
      <c r="I160" s="8">
        <v>10</v>
      </c>
      <c r="J160" t="s">
        <v>13</v>
      </c>
    </row>
    <row r="161" spans="1:10" ht="12.75">
      <c r="A161" s="4">
        <v>95</v>
      </c>
      <c r="B161" s="5">
        <f t="shared" si="13"/>
        <v>344</v>
      </c>
      <c r="C161" s="6" t="str">
        <f t="shared" si="2"/>
        <v>COLE</v>
      </c>
      <c r="D161" s="6" t="str">
        <f t="shared" si="3"/>
        <v>ALEX</v>
      </c>
      <c r="E161" s="6" t="str">
        <f t="shared" si="4"/>
        <v>HENFIELD JOGGERS</v>
      </c>
      <c r="F161" s="7">
        <f t="shared" si="5"/>
        <v>27.47</v>
      </c>
      <c r="G161" s="5" t="str">
        <f t="shared" si="11"/>
        <v>M</v>
      </c>
      <c r="H161" s="5" t="str">
        <f t="shared" si="1"/>
        <v>Y</v>
      </c>
      <c r="I161" s="8">
        <v>7</v>
      </c>
      <c r="J161" t="s">
        <v>13</v>
      </c>
    </row>
    <row r="162" spans="1:10" ht="12.75">
      <c r="A162" s="4">
        <v>99</v>
      </c>
      <c r="B162" s="5">
        <f t="shared" si="13"/>
        <v>356</v>
      </c>
      <c r="C162" s="6" t="str">
        <f t="shared" si="2"/>
        <v>LEWIS</v>
      </c>
      <c r="D162" s="6" t="str">
        <f t="shared" si="3"/>
        <v>JULIA</v>
      </c>
      <c r="E162" s="6" t="str">
        <f t="shared" si="4"/>
        <v>HENFIELD JOGGERS</v>
      </c>
      <c r="F162" s="7">
        <f t="shared" si="5"/>
        <v>27.54</v>
      </c>
      <c r="G162" s="5" t="str">
        <f t="shared" si="11"/>
        <v>F</v>
      </c>
      <c r="H162" s="5" t="str">
        <f t="shared" si="1"/>
        <v>Y</v>
      </c>
      <c r="I162" s="8">
        <v>10</v>
      </c>
      <c r="J162" t="s">
        <v>13</v>
      </c>
    </row>
    <row r="163" spans="1:10" ht="12.75">
      <c r="A163" s="4">
        <v>196</v>
      </c>
      <c r="B163" s="5">
        <f t="shared" si="13"/>
        <v>346</v>
      </c>
      <c r="C163" s="6" t="str">
        <f t="shared" si="2"/>
        <v>BOURNE</v>
      </c>
      <c r="D163" s="6" t="str">
        <f t="shared" si="3"/>
        <v>TERRY</v>
      </c>
      <c r="E163" s="6" t="str">
        <f t="shared" si="4"/>
        <v>HENFIELD JOGGERS</v>
      </c>
      <c r="F163" s="7">
        <f t="shared" si="5"/>
        <v>31.04</v>
      </c>
      <c r="G163" s="5" t="str">
        <f t="shared" si="11"/>
        <v>M</v>
      </c>
      <c r="H163" s="5" t="str">
        <f t="shared" si="1"/>
        <v>Y</v>
      </c>
      <c r="I163" s="8">
        <v>5</v>
      </c>
      <c r="J163" t="s">
        <v>13</v>
      </c>
    </row>
    <row r="164" spans="1:10" ht="12.75">
      <c r="A164" s="4">
        <v>215</v>
      </c>
      <c r="B164" s="5">
        <f t="shared" si="13"/>
        <v>358</v>
      </c>
      <c r="C164" s="6" t="str">
        <f t="shared" si="2"/>
        <v>HUNT</v>
      </c>
      <c r="D164" s="6" t="str">
        <f t="shared" si="3"/>
        <v>PHILIPPA</v>
      </c>
      <c r="E164" s="6" t="str">
        <f t="shared" si="4"/>
        <v>HENFIELD JOGGERS</v>
      </c>
      <c r="F164" s="7">
        <f t="shared" si="5"/>
        <v>31.44</v>
      </c>
      <c r="G164" s="5" t="str">
        <f t="shared" si="11"/>
        <v>F</v>
      </c>
      <c r="H164" s="5" t="str">
        <f t="shared" si="1"/>
        <v>Y</v>
      </c>
      <c r="I164" s="8">
        <v>6</v>
      </c>
      <c r="J164" t="s">
        <v>13</v>
      </c>
    </row>
    <row r="165" spans="1:10" ht="12.75">
      <c r="A165" s="4">
        <v>246</v>
      </c>
      <c r="B165" s="5">
        <f t="shared" si="13"/>
        <v>343</v>
      </c>
      <c r="C165" s="6" t="str">
        <f t="shared" si="2"/>
        <v>HODGSON</v>
      </c>
      <c r="D165" s="6" t="str">
        <f t="shared" si="3"/>
        <v>TREVOR</v>
      </c>
      <c r="E165" s="6" t="str">
        <f t="shared" si="4"/>
        <v>HENFIELD JOGGERS</v>
      </c>
      <c r="F165" s="7">
        <f t="shared" si="5"/>
        <v>32.55</v>
      </c>
      <c r="G165" s="5" t="str">
        <f t="shared" si="11"/>
        <v>M</v>
      </c>
      <c r="H165" s="5" t="str">
        <f t="shared" si="1"/>
        <v>Y</v>
      </c>
      <c r="I165" s="8">
        <v>3</v>
      </c>
      <c r="J165" t="s">
        <v>13</v>
      </c>
    </row>
    <row r="166" spans="1:9" ht="12.75">
      <c r="A166" s="4">
        <v>276</v>
      </c>
      <c r="B166" s="5">
        <f t="shared" si="13"/>
        <v>469</v>
      </c>
      <c r="C166" s="6" t="str">
        <f t="shared" si="2"/>
        <v>LAMBE</v>
      </c>
      <c r="D166" s="6" t="str">
        <f t="shared" si="3"/>
        <v>CHERYL</v>
      </c>
      <c r="E166" s="6" t="str">
        <f t="shared" si="4"/>
        <v>HENFIELD JOGGERS</v>
      </c>
      <c r="F166" s="7">
        <f t="shared" si="5"/>
        <v>34</v>
      </c>
      <c r="G166" s="5" t="str">
        <f t="shared" si="11"/>
        <v>F</v>
      </c>
      <c r="H166" s="5" t="str">
        <f t="shared" si="1"/>
        <v>Y</v>
      </c>
      <c r="I166" s="8">
        <v>3</v>
      </c>
    </row>
    <row r="167" spans="1:9" ht="12.75">
      <c r="A167" s="4">
        <v>294</v>
      </c>
      <c r="B167" s="5">
        <f t="shared" si="13"/>
        <v>357</v>
      </c>
      <c r="C167" s="6" t="str">
        <f t="shared" si="2"/>
        <v>JOYCE</v>
      </c>
      <c r="D167" s="6" t="str">
        <f t="shared" si="3"/>
        <v>CLAIRE</v>
      </c>
      <c r="E167" s="6" t="str">
        <f t="shared" si="4"/>
        <v>HENFIELD JOGGERS</v>
      </c>
      <c r="F167" s="7">
        <f t="shared" si="5"/>
        <v>34.44</v>
      </c>
      <c r="G167" s="5" t="str">
        <f t="shared" si="11"/>
        <v>F</v>
      </c>
      <c r="H167" s="5" t="str">
        <f t="shared" si="1"/>
        <v>Y</v>
      </c>
      <c r="I167" s="8">
        <v>3</v>
      </c>
    </row>
    <row r="168" spans="1:9" ht="12.75">
      <c r="A168" s="4">
        <v>300</v>
      </c>
      <c r="B168" s="5">
        <f t="shared" si="13"/>
        <v>355</v>
      </c>
      <c r="C168" s="6" t="str">
        <f t="shared" si="2"/>
        <v>WESTLEY</v>
      </c>
      <c r="D168" s="6" t="str">
        <f t="shared" si="3"/>
        <v>DELIA</v>
      </c>
      <c r="E168" s="6" t="str">
        <f t="shared" si="4"/>
        <v>HENFIELD JOGGERS</v>
      </c>
      <c r="F168" s="7">
        <f t="shared" si="5"/>
        <v>34.59</v>
      </c>
      <c r="G168" s="5" t="str">
        <f t="shared" si="11"/>
        <v>F</v>
      </c>
      <c r="H168" s="5" t="str">
        <f t="shared" si="1"/>
        <v>Y</v>
      </c>
      <c r="I168" s="8">
        <v>3</v>
      </c>
    </row>
    <row r="169" spans="1:9" ht="12.75">
      <c r="A169" s="4">
        <v>301</v>
      </c>
      <c r="B169" s="5">
        <f t="shared" si="13"/>
        <v>347</v>
      </c>
      <c r="C169" s="6" t="str">
        <f t="shared" si="2"/>
        <v>GRETTON</v>
      </c>
      <c r="D169" s="6" t="str">
        <f t="shared" si="3"/>
        <v>VICTOR</v>
      </c>
      <c r="E169" s="6" t="str">
        <f t="shared" si="4"/>
        <v>HENFIELD JOGGERS</v>
      </c>
      <c r="F169" s="7">
        <f t="shared" si="5"/>
        <v>35.06</v>
      </c>
      <c r="G169" s="5" t="str">
        <f t="shared" si="11"/>
        <v>M</v>
      </c>
      <c r="H169" s="5" t="str">
        <f t="shared" si="1"/>
        <v>Y</v>
      </c>
      <c r="I169" s="8">
        <v>3</v>
      </c>
    </row>
    <row r="170" spans="1:9" ht="12.75">
      <c r="A170" s="4">
        <v>306</v>
      </c>
      <c r="B170" s="5">
        <f t="shared" si="13"/>
        <v>342</v>
      </c>
      <c r="C170" s="6" t="str">
        <f t="shared" si="2"/>
        <v>TURRELL</v>
      </c>
      <c r="D170" s="6" t="str">
        <f t="shared" si="3"/>
        <v>BRIAN</v>
      </c>
      <c r="E170" s="6" t="str">
        <f t="shared" si="4"/>
        <v>HENFIELD JOGGERS</v>
      </c>
      <c r="F170" s="7">
        <f t="shared" si="5"/>
        <v>35.2</v>
      </c>
      <c r="G170" s="5" t="str">
        <f t="shared" si="11"/>
        <v>M</v>
      </c>
      <c r="H170" s="5" t="str">
        <f t="shared" si="1"/>
        <v>Y</v>
      </c>
      <c r="I170" s="8">
        <v>2</v>
      </c>
    </row>
    <row r="171" spans="1:9" ht="12.75">
      <c r="A171" s="4">
        <v>368</v>
      </c>
      <c r="B171" s="5">
        <f t="shared" si="13"/>
        <v>348</v>
      </c>
      <c r="C171" s="6" t="str">
        <f t="shared" si="2"/>
        <v>GRETTON</v>
      </c>
      <c r="D171" s="6" t="str">
        <f t="shared" si="3"/>
        <v>STEPHEN</v>
      </c>
      <c r="E171" s="6" t="str">
        <f t="shared" si="4"/>
        <v>HENFIELD JOGGERS</v>
      </c>
      <c r="F171" s="7">
        <f t="shared" si="5"/>
        <v>38.43</v>
      </c>
      <c r="G171" s="5" t="str">
        <f t="shared" si="11"/>
        <v>M</v>
      </c>
      <c r="H171" s="5" t="str">
        <f t="shared" si="1"/>
        <v>Y</v>
      </c>
      <c r="I171" s="8">
        <v>2</v>
      </c>
    </row>
    <row r="172" spans="1:9" ht="12.75">
      <c r="A172" s="4">
        <v>374</v>
      </c>
      <c r="B172" s="5">
        <f t="shared" si="13"/>
        <v>470</v>
      </c>
      <c r="C172" s="6" t="str">
        <f t="shared" si="2"/>
        <v>WRIGHT</v>
      </c>
      <c r="D172" s="6" t="str">
        <f t="shared" si="3"/>
        <v>PIPPA</v>
      </c>
      <c r="E172" s="6" t="str">
        <f t="shared" si="4"/>
        <v>HENFIELD JOGGERS</v>
      </c>
      <c r="F172" s="7">
        <f t="shared" si="5"/>
        <v>39.13</v>
      </c>
      <c r="G172" s="5" t="str">
        <f t="shared" si="11"/>
        <v>F</v>
      </c>
      <c r="H172" s="5" t="str">
        <f t="shared" si="1"/>
        <v>Y</v>
      </c>
      <c r="I172" s="8">
        <v>1</v>
      </c>
    </row>
    <row r="173" spans="1:10" ht="12.75">
      <c r="A173" s="4">
        <v>425</v>
      </c>
      <c r="B173" s="5">
        <f t="shared" si="13"/>
        <v>353</v>
      </c>
      <c r="C173" s="6" t="str">
        <f t="shared" si="2"/>
        <v>BRACEY</v>
      </c>
      <c r="D173" s="6" t="str">
        <f t="shared" si="3"/>
        <v>BRIAN</v>
      </c>
      <c r="E173" s="6" t="str">
        <f t="shared" si="4"/>
        <v>HENFIELD JOGGERS</v>
      </c>
      <c r="F173" s="7">
        <f t="shared" si="5"/>
        <v>44.19</v>
      </c>
      <c r="G173" s="5" t="str">
        <f t="shared" si="11"/>
        <v>M</v>
      </c>
      <c r="H173" s="5" t="str">
        <f t="shared" si="1"/>
        <v>Y</v>
      </c>
      <c r="I173" s="8">
        <v>1</v>
      </c>
      <c r="J173">
        <v>14</v>
      </c>
    </row>
    <row r="174" spans="2:10" ht="12.75">
      <c r="B174" s="5"/>
      <c r="C174" s="6"/>
      <c r="D174" s="6"/>
      <c r="E174" s="6"/>
      <c r="F174" s="7"/>
      <c r="G174" s="5"/>
      <c r="H174" s="5"/>
      <c r="I174" s="8" t="s">
        <v>21</v>
      </c>
      <c r="J174">
        <v>55</v>
      </c>
    </row>
    <row r="175" spans="2:8" ht="12.75">
      <c r="B175" s="5"/>
      <c r="C175" s="6"/>
      <c r="D175" s="6"/>
      <c r="E175" s="6"/>
      <c r="F175" s="7"/>
      <c r="G175" s="5"/>
      <c r="H175" s="5"/>
    </row>
    <row r="176" spans="1:10" ht="12.75">
      <c r="A176" s="4">
        <v>5</v>
      </c>
      <c r="B176" s="5">
        <f aca="true" t="shared" si="14" ref="B176:B182">VLOOKUP(A176,results2006,2)</f>
        <v>42</v>
      </c>
      <c r="C176" s="6" t="str">
        <f t="shared" si="2"/>
        <v>O'CONNELL</v>
      </c>
      <c r="D176" s="6" t="str">
        <f t="shared" si="3"/>
        <v>PETE </v>
      </c>
      <c r="E176" s="6" t="str">
        <f t="shared" si="4"/>
        <v>HORSHAM JOGGERS</v>
      </c>
      <c r="F176" s="7">
        <f t="shared" si="5"/>
        <v>21.46</v>
      </c>
      <c r="G176" s="5" t="str">
        <f t="shared" si="11"/>
        <v>M</v>
      </c>
      <c r="H176" s="5" t="str">
        <f t="shared" si="1"/>
        <v>Y</v>
      </c>
      <c r="I176" s="8">
        <v>10</v>
      </c>
      <c r="J176" t="s">
        <v>13</v>
      </c>
    </row>
    <row r="177" spans="1:10" ht="12.75">
      <c r="A177" s="4">
        <v>8</v>
      </c>
      <c r="B177" s="5">
        <f t="shared" si="14"/>
        <v>61</v>
      </c>
      <c r="C177" s="6" t="str">
        <f t="shared" si="2"/>
        <v>WIGMORE</v>
      </c>
      <c r="D177" s="6" t="str">
        <f t="shared" si="3"/>
        <v>STEVE</v>
      </c>
      <c r="E177" s="6" t="str">
        <f t="shared" si="4"/>
        <v>HORSHAM JOGGERS</v>
      </c>
      <c r="F177" s="7">
        <f t="shared" si="5"/>
        <v>22.34</v>
      </c>
      <c r="G177" s="5" t="str">
        <f t="shared" si="11"/>
        <v>M</v>
      </c>
      <c r="H177" s="5" t="str">
        <f t="shared" si="1"/>
        <v>Y</v>
      </c>
      <c r="I177" s="8">
        <v>10</v>
      </c>
      <c r="J177" t="s">
        <v>13</v>
      </c>
    </row>
    <row r="178" spans="1:10" ht="12.75">
      <c r="A178" s="4">
        <v>81</v>
      </c>
      <c r="B178" s="5">
        <f t="shared" si="14"/>
        <v>4</v>
      </c>
      <c r="C178" s="6" t="str">
        <f t="shared" si="2"/>
        <v>AYRES</v>
      </c>
      <c r="D178" s="6" t="str">
        <f t="shared" si="3"/>
        <v>KEITH</v>
      </c>
      <c r="E178" s="6" t="str">
        <f t="shared" si="4"/>
        <v>HORSHAM JOGGERS</v>
      </c>
      <c r="F178" s="7">
        <f t="shared" si="5"/>
        <v>27.08</v>
      </c>
      <c r="G178" s="5" t="str">
        <f t="shared" si="11"/>
        <v>M</v>
      </c>
      <c r="H178" s="5" t="str">
        <f t="shared" si="1"/>
        <v>Y</v>
      </c>
      <c r="I178" s="8">
        <v>8</v>
      </c>
      <c r="J178" t="s">
        <v>13</v>
      </c>
    </row>
    <row r="179" spans="1:10" ht="12.75">
      <c r="A179" s="4">
        <v>114</v>
      </c>
      <c r="B179" s="5">
        <f t="shared" si="14"/>
        <v>4</v>
      </c>
      <c r="C179" s="6" t="str">
        <f t="shared" si="2"/>
        <v>AYRES</v>
      </c>
      <c r="D179" s="6" t="str">
        <f t="shared" si="3"/>
        <v>KEITH</v>
      </c>
      <c r="E179" s="6" t="str">
        <f t="shared" si="4"/>
        <v>HORSHAM JOGGERS</v>
      </c>
      <c r="F179" s="7">
        <f t="shared" si="5"/>
        <v>28.23</v>
      </c>
      <c r="G179" s="5" t="str">
        <f t="shared" si="11"/>
        <v>M</v>
      </c>
      <c r="H179" s="5" t="str">
        <f t="shared" si="1"/>
        <v>Y</v>
      </c>
      <c r="I179" s="8">
        <v>7</v>
      </c>
      <c r="J179" t="s">
        <v>13</v>
      </c>
    </row>
    <row r="180" spans="1:10" ht="12.75">
      <c r="A180" s="4">
        <v>199</v>
      </c>
      <c r="B180" s="5">
        <f t="shared" si="14"/>
        <v>62</v>
      </c>
      <c r="C180" s="6" t="str">
        <f t="shared" si="2"/>
        <v>WIGMORE</v>
      </c>
      <c r="D180" s="6" t="str">
        <f t="shared" si="3"/>
        <v>KAREN</v>
      </c>
      <c r="E180" s="6" t="str">
        <f t="shared" si="4"/>
        <v>HORSHAM JOGGERS</v>
      </c>
      <c r="F180" s="7">
        <f t="shared" si="5"/>
        <v>31.08</v>
      </c>
      <c r="G180" s="5" t="str">
        <f t="shared" si="11"/>
        <v>F</v>
      </c>
      <c r="H180" s="5" t="str">
        <f t="shared" si="1"/>
        <v>Y</v>
      </c>
      <c r="I180" s="8">
        <v>7</v>
      </c>
      <c r="J180" t="s">
        <v>13</v>
      </c>
    </row>
    <row r="181" spans="1:10" ht="12.75">
      <c r="A181" s="4">
        <v>270</v>
      </c>
      <c r="B181" s="5">
        <f t="shared" si="14"/>
        <v>433</v>
      </c>
      <c r="C181" s="6" t="str">
        <f t="shared" si="2"/>
        <v>TELOW</v>
      </c>
      <c r="D181" s="6" t="str">
        <f t="shared" si="3"/>
        <v>ZOE</v>
      </c>
      <c r="E181" s="6" t="str">
        <f t="shared" si="4"/>
        <v>HORSHAM JOGGERS</v>
      </c>
      <c r="F181" s="7">
        <f t="shared" si="5"/>
        <v>33.47</v>
      </c>
      <c r="G181" s="5" t="str">
        <f t="shared" si="11"/>
        <v>F</v>
      </c>
      <c r="H181" s="5" t="str">
        <f t="shared" si="1"/>
        <v>Y</v>
      </c>
      <c r="I181" s="8">
        <v>4</v>
      </c>
      <c r="J181" t="s">
        <v>13</v>
      </c>
    </row>
    <row r="182" spans="1:10" ht="12.75">
      <c r="A182" s="4">
        <v>331</v>
      </c>
      <c r="B182" s="5">
        <f t="shared" si="14"/>
        <v>434</v>
      </c>
      <c r="C182" s="6" t="str">
        <f aca="true" t="shared" si="15" ref="C182:C349">VLOOKUP($B182,entry2006,2)</f>
        <v>WESTON</v>
      </c>
      <c r="D182" s="6" t="str">
        <f aca="true" t="shared" si="16" ref="D182:D349">VLOOKUP($B182,entry2006,3)</f>
        <v>PHYL</v>
      </c>
      <c r="E182" s="6" t="str">
        <f aca="true" t="shared" si="17" ref="E182:E349">VLOOKUP($B182,entry2006,4)</f>
        <v>HORSHAM JOGGERS</v>
      </c>
      <c r="F182" s="7">
        <f aca="true" t="shared" si="18" ref="F182:F349">VLOOKUP(A182,results2006,3)</f>
        <v>36.17</v>
      </c>
      <c r="G182" s="5" t="str">
        <f t="shared" si="11"/>
        <v>F</v>
      </c>
      <c r="H182" s="5" t="str">
        <f t="shared" si="1"/>
        <v>Y</v>
      </c>
      <c r="I182" s="8">
        <v>2</v>
      </c>
      <c r="J182">
        <v>7</v>
      </c>
    </row>
    <row r="183" spans="2:10" ht="12.75">
      <c r="B183" s="5"/>
      <c r="C183" s="6"/>
      <c r="D183" s="6"/>
      <c r="E183" s="6"/>
      <c r="F183" s="7"/>
      <c r="G183" s="5"/>
      <c r="H183" s="5"/>
      <c r="I183" s="8" t="s">
        <v>22</v>
      </c>
      <c r="J183">
        <v>53</v>
      </c>
    </row>
    <row r="184" spans="2:8" ht="12.75">
      <c r="B184" s="5"/>
      <c r="C184" s="6"/>
      <c r="D184" s="6"/>
      <c r="E184" s="6"/>
      <c r="F184" s="7"/>
      <c r="G184" s="5"/>
      <c r="H184" s="5"/>
    </row>
    <row r="185" spans="1:9" ht="12.75">
      <c r="A185" s="4">
        <v>68</v>
      </c>
      <c r="B185" s="5">
        <f aca="true" t="shared" si="19" ref="B185:B190">VLOOKUP(A185,results2006,2)</f>
        <v>257</v>
      </c>
      <c r="C185" s="6" t="str">
        <f t="shared" si="15"/>
        <v>HUGHES</v>
      </c>
      <c r="D185" s="6" t="str">
        <f t="shared" si="16"/>
        <v>IAN</v>
      </c>
      <c r="E185" s="6" t="str">
        <f t="shared" si="17"/>
        <v>LANCING EAGLES</v>
      </c>
      <c r="F185" s="7">
        <f t="shared" si="18"/>
        <v>26.32</v>
      </c>
      <c r="G185" s="5" t="str">
        <f t="shared" si="11"/>
        <v>M</v>
      </c>
      <c r="H185" s="5" t="str">
        <f t="shared" si="1"/>
        <v>Y</v>
      </c>
      <c r="I185" s="8">
        <v>8</v>
      </c>
    </row>
    <row r="186" spans="1:9" ht="12.75">
      <c r="A186" s="4">
        <v>69</v>
      </c>
      <c r="B186" s="5">
        <f t="shared" si="19"/>
        <v>252</v>
      </c>
      <c r="C186" s="6" t="str">
        <f t="shared" si="15"/>
        <v>HAYES</v>
      </c>
      <c r="D186" s="6" t="str">
        <f t="shared" si="16"/>
        <v>CHRIS</v>
      </c>
      <c r="E186" s="6" t="str">
        <f t="shared" si="17"/>
        <v>LANCING EAGLES</v>
      </c>
      <c r="F186" s="7">
        <f t="shared" si="18"/>
        <v>26.35</v>
      </c>
      <c r="G186" s="5" t="str">
        <f t="shared" si="11"/>
        <v>M</v>
      </c>
      <c r="H186" s="5" t="str">
        <f t="shared" si="1"/>
        <v>Y</v>
      </c>
      <c r="I186" s="8">
        <v>8</v>
      </c>
    </row>
    <row r="187" spans="1:9" ht="12.75">
      <c r="A187" s="4">
        <v>71</v>
      </c>
      <c r="B187" s="5">
        <f t="shared" si="19"/>
        <v>283</v>
      </c>
      <c r="C187" s="6" t="str">
        <f t="shared" si="15"/>
        <v>HEATH</v>
      </c>
      <c r="D187" s="6" t="str">
        <f t="shared" si="16"/>
        <v>ALAN</v>
      </c>
      <c r="E187" s="6" t="str">
        <f t="shared" si="17"/>
        <v>LANCING EAGLES</v>
      </c>
      <c r="F187" s="7">
        <f t="shared" si="18"/>
        <v>26.42</v>
      </c>
      <c r="G187" s="5" t="str">
        <f t="shared" si="11"/>
        <v>M</v>
      </c>
      <c r="H187" s="5" t="str">
        <f t="shared" si="1"/>
        <v>Y</v>
      </c>
      <c r="I187" s="8">
        <v>8</v>
      </c>
    </row>
    <row r="188" spans="1:9" ht="12.75">
      <c r="A188" s="4">
        <v>216</v>
      </c>
      <c r="B188" s="5">
        <f t="shared" si="19"/>
        <v>258</v>
      </c>
      <c r="C188" s="6" t="str">
        <f t="shared" si="15"/>
        <v>LITTLE</v>
      </c>
      <c r="D188" s="6" t="str">
        <f t="shared" si="16"/>
        <v>JOHN</v>
      </c>
      <c r="E188" s="6" t="str">
        <f t="shared" si="17"/>
        <v>LANCING EAGLES</v>
      </c>
      <c r="F188" s="7">
        <f t="shared" si="18"/>
        <v>31.49</v>
      </c>
      <c r="G188" s="5" t="str">
        <f t="shared" si="11"/>
        <v>M</v>
      </c>
      <c r="H188" s="5" t="str">
        <f t="shared" si="1"/>
        <v>Y</v>
      </c>
      <c r="I188" s="8">
        <v>4</v>
      </c>
    </row>
    <row r="189" spans="1:9" ht="12.75">
      <c r="A189" s="4">
        <v>243</v>
      </c>
      <c r="B189" s="5">
        <f t="shared" si="19"/>
        <v>254</v>
      </c>
      <c r="C189" s="6" t="str">
        <f t="shared" si="15"/>
        <v>LOCKE</v>
      </c>
      <c r="D189" s="6" t="str">
        <f t="shared" si="16"/>
        <v>ROGER</v>
      </c>
      <c r="E189" s="6" t="str">
        <f t="shared" si="17"/>
        <v>LANCING EAGLES</v>
      </c>
      <c r="F189" s="7">
        <f t="shared" si="18"/>
        <v>32.51</v>
      </c>
      <c r="G189" s="5" t="str">
        <f t="shared" si="11"/>
        <v>M</v>
      </c>
      <c r="H189" s="5" t="str">
        <f t="shared" si="1"/>
        <v>Y</v>
      </c>
      <c r="I189" s="8">
        <v>4</v>
      </c>
    </row>
    <row r="190" spans="1:10" ht="12.75">
      <c r="A190" s="4">
        <v>258</v>
      </c>
      <c r="B190" s="5">
        <f t="shared" si="19"/>
        <v>253</v>
      </c>
      <c r="C190" s="6" t="str">
        <f t="shared" si="15"/>
        <v>CLUBB</v>
      </c>
      <c r="D190" s="6" t="str">
        <f t="shared" si="16"/>
        <v>DAVE</v>
      </c>
      <c r="E190" s="6" t="str">
        <f t="shared" si="17"/>
        <v>LANCING EAGLES</v>
      </c>
      <c r="F190" s="7">
        <f t="shared" si="18"/>
        <v>33.23</v>
      </c>
      <c r="G190" s="5" t="str">
        <f t="shared" si="11"/>
        <v>M</v>
      </c>
      <c r="H190" s="5" t="str">
        <f t="shared" si="1"/>
        <v>Y</v>
      </c>
      <c r="I190" s="8">
        <v>3</v>
      </c>
      <c r="J190">
        <v>6</v>
      </c>
    </row>
    <row r="191" spans="2:10" ht="12.75">
      <c r="B191" s="5"/>
      <c r="C191" s="6"/>
      <c r="D191" s="6"/>
      <c r="E191" s="6"/>
      <c r="F191" s="7"/>
      <c r="G191" s="5"/>
      <c r="H191" s="5"/>
      <c r="I191" s="8" t="s">
        <v>54</v>
      </c>
      <c r="J191">
        <v>41</v>
      </c>
    </row>
    <row r="192" spans="2:8" ht="12.75">
      <c r="B192" s="5"/>
      <c r="C192" s="6"/>
      <c r="D192" s="6"/>
      <c r="E192" s="6"/>
      <c r="F192" s="7"/>
      <c r="G192" s="5"/>
      <c r="H192" s="5"/>
    </row>
    <row r="193" spans="1:9" ht="12.75">
      <c r="A193" s="4">
        <v>163</v>
      </c>
      <c r="B193" s="5">
        <f>VLOOKUP(A193,results2006,2)</f>
        <v>33</v>
      </c>
      <c r="C193" s="6" t="str">
        <f t="shared" si="15"/>
        <v>FEINTUCK</v>
      </c>
      <c r="D193" s="6" t="str">
        <f t="shared" si="16"/>
        <v>DAVID</v>
      </c>
      <c r="E193" s="6" t="str">
        <f t="shared" si="17"/>
        <v>LEWES AC</v>
      </c>
      <c r="F193" s="7">
        <f t="shared" si="18"/>
        <v>29.54</v>
      </c>
      <c r="G193" s="5" t="str">
        <f t="shared" si="11"/>
        <v>M</v>
      </c>
      <c r="H193" s="5" t="str">
        <f t="shared" si="1"/>
        <v>Y</v>
      </c>
      <c r="I193" s="8">
        <v>5</v>
      </c>
    </row>
    <row r="194" spans="1:9" ht="12.75">
      <c r="A194" s="4">
        <v>233</v>
      </c>
      <c r="B194" s="5">
        <f>VLOOKUP(A194,results2006,2)</f>
        <v>85</v>
      </c>
      <c r="C194" s="6" t="str">
        <f t="shared" si="15"/>
        <v>WHITWORTH</v>
      </c>
      <c r="D194" s="6" t="str">
        <f t="shared" si="16"/>
        <v>PETER</v>
      </c>
      <c r="E194" s="6" t="str">
        <f t="shared" si="17"/>
        <v>LEWES AC</v>
      </c>
      <c r="F194" s="7">
        <f t="shared" si="18"/>
        <v>32.25</v>
      </c>
      <c r="G194" s="5" t="str">
        <f t="shared" si="11"/>
        <v>M</v>
      </c>
      <c r="H194" s="5" t="str">
        <f t="shared" si="1"/>
        <v>Y</v>
      </c>
      <c r="I194" s="8">
        <v>4</v>
      </c>
    </row>
    <row r="195" spans="1:9" ht="12.75">
      <c r="A195" s="4">
        <v>293</v>
      </c>
      <c r="B195" s="5">
        <f>VLOOKUP(A195,results2006,2)</f>
        <v>415</v>
      </c>
      <c r="C195" s="6" t="str">
        <f t="shared" si="15"/>
        <v>ACOTT</v>
      </c>
      <c r="D195" s="6" t="str">
        <f t="shared" si="16"/>
        <v>MICHAEL</v>
      </c>
      <c r="E195" s="6" t="str">
        <f t="shared" si="17"/>
        <v>LEWES AC</v>
      </c>
      <c r="F195" s="7">
        <f t="shared" si="18"/>
        <v>34.39</v>
      </c>
      <c r="G195" s="5" t="str">
        <f t="shared" si="11"/>
        <v>M </v>
      </c>
      <c r="H195" s="5" t="s">
        <v>17</v>
      </c>
      <c r="I195" s="8">
        <v>3</v>
      </c>
    </row>
    <row r="196" spans="1:10" ht="12.75">
      <c r="A196" s="4">
        <v>387</v>
      </c>
      <c r="B196" s="5">
        <f>VLOOKUP(A196,results2006,2)</f>
        <v>417</v>
      </c>
      <c r="C196" s="6" t="str">
        <f t="shared" si="15"/>
        <v>AUSTEN</v>
      </c>
      <c r="D196" s="6" t="str">
        <f t="shared" si="16"/>
        <v>PHILIP</v>
      </c>
      <c r="E196" s="6" t="str">
        <f t="shared" si="17"/>
        <v>LEWES AC</v>
      </c>
      <c r="F196" s="7">
        <f t="shared" si="18"/>
        <v>39.49</v>
      </c>
      <c r="G196" s="5" t="str">
        <f t="shared" si="11"/>
        <v>M</v>
      </c>
      <c r="H196" s="5" t="str">
        <f t="shared" si="1"/>
        <v>Y</v>
      </c>
      <c r="I196" s="8">
        <v>2</v>
      </c>
      <c r="J196">
        <v>4</v>
      </c>
    </row>
    <row r="197" spans="2:10" ht="12.75">
      <c r="B197" s="5"/>
      <c r="C197" s="6"/>
      <c r="D197" s="6"/>
      <c r="E197" s="6"/>
      <c r="F197" s="7"/>
      <c r="G197" s="5"/>
      <c r="H197" s="5"/>
      <c r="I197" s="8" t="s">
        <v>56</v>
      </c>
      <c r="J197">
        <v>18</v>
      </c>
    </row>
    <row r="198" spans="2:8" ht="12.75">
      <c r="B198" s="5"/>
      <c r="C198" s="6"/>
      <c r="D198" s="6"/>
      <c r="E198" s="6"/>
      <c r="F198" s="7"/>
      <c r="G198" s="5"/>
      <c r="H198" s="5"/>
    </row>
    <row r="199" spans="1:10" ht="12.75">
      <c r="A199" s="4">
        <v>34</v>
      </c>
      <c r="B199" s="5">
        <f aca="true" t="shared" si="20" ref="B199:B217">VLOOKUP(A199,results2006,2)</f>
        <v>105</v>
      </c>
      <c r="C199" s="6" t="str">
        <f t="shared" si="15"/>
        <v>LINFIELD</v>
      </c>
      <c r="D199" s="6" t="str">
        <f t="shared" si="16"/>
        <v>TONY</v>
      </c>
      <c r="E199" s="6" t="str">
        <f t="shared" si="17"/>
        <v>P'LADE HEDGEHOPPERS</v>
      </c>
      <c r="F199" s="7">
        <f t="shared" si="18"/>
        <v>24.53</v>
      </c>
      <c r="G199" s="5" t="str">
        <f t="shared" si="11"/>
        <v>M</v>
      </c>
      <c r="H199" s="5" t="str">
        <f t="shared" si="1"/>
        <v>Y</v>
      </c>
      <c r="I199" s="8">
        <v>9</v>
      </c>
      <c r="J199" t="s">
        <v>13</v>
      </c>
    </row>
    <row r="200" spans="1:10" ht="12.75">
      <c r="A200" s="4">
        <v>53</v>
      </c>
      <c r="B200" s="5">
        <f t="shared" si="20"/>
        <v>111</v>
      </c>
      <c r="C200" s="6" t="str">
        <f t="shared" si="15"/>
        <v>ELLIOTT</v>
      </c>
      <c r="D200" s="6" t="str">
        <f t="shared" si="16"/>
        <v>DAREN</v>
      </c>
      <c r="E200" s="6" t="str">
        <f t="shared" si="17"/>
        <v>P'LADE HEDGEHOPPERS</v>
      </c>
      <c r="F200" s="7">
        <f t="shared" si="18"/>
        <v>25.57</v>
      </c>
      <c r="G200" s="5" t="str">
        <f t="shared" si="11"/>
        <v>M</v>
      </c>
      <c r="H200" s="5" t="str">
        <f t="shared" si="1"/>
        <v>Y</v>
      </c>
      <c r="I200" s="8">
        <v>9</v>
      </c>
      <c r="J200" t="s">
        <v>13</v>
      </c>
    </row>
    <row r="201" spans="1:10" ht="12.75">
      <c r="A201" s="4">
        <v>65</v>
      </c>
      <c r="B201" s="5">
        <f t="shared" si="20"/>
        <v>98</v>
      </c>
      <c r="C201" s="6" t="str">
        <f t="shared" si="15"/>
        <v>GALE</v>
      </c>
      <c r="D201" s="6" t="str">
        <f t="shared" si="16"/>
        <v>NATHAN</v>
      </c>
      <c r="E201" s="6" t="str">
        <f t="shared" si="17"/>
        <v>P'LADE HEDGEHOPPERS</v>
      </c>
      <c r="F201" s="7">
        <f t="shared" si="18"/>
        <v>26.25</v>
      </c>
      <c r="G201" s="5" t="str">
        <f t="shared" si="11"/>
        <v>M</v>
      </c>
      <c r="H201" s="5" t="str">
        <f t="shared" si="1"/>
        <v>Y</v>
      </c>
      <c r="I201" s="8">
        <v>8</v>
      </c>
      <c r="J201" t="s">
        <v>13</v>
      </c>
    </row>
    <row r="202" spans="1:10" ht="12.75">
      <c r="A202" s="4">
        <v>75</v>
      </c>
      <c r="B202" s="5">
        <f t="shared" si="20"/>
        <v>94</v>
      </c>
      <c r="C202" s="6" t="str">
        <f t="shared" si="15"/>
        <v>CHALKLEY</v>
      </c>
      <c r="D202" s="6" t="str">
        <f t="shared" si="16"/>
        <v>STEVE</v>
      </c>
      <c r="E202" s="6" t="str">
        <f t="shared" si="17"/>
        <v>P'LADE HEDGEHOPPERS</v>
      </c>
      <c r="F202" s="7">
        <f t="shared" si="18"/>
        <v>26.52</v>
      </c>
      <c r="G202" s="5" t="str">
        <f t="shared" si="11"/>
        <v>M</v>
      </c>
      <c r="H202" s="5" t="str">
        <f t="shared" si="1"/>
        <v>Y</v>
      </c>
      <c r="I202" s="8">
        <v>8</v>
      </c>
      <c r="J202" t="s">
        <v>13</v>
      </c>
    </row>
    <row r="203" spans="1:9" ht="12.75">
      <c r="A203" s="4">
        <v>157</v>
      </c>
      <c r="B203" s="5">
        <f t="shared" si="20"/>
        <v>112</v>
      </c>
      <c r="C203" s="6" t="str">
        <f t="shared" si="15"/>
        <v>MILLEN</v>
      </c>
      <c r="D203" s="6" t="str">
        <f t="shared" si="16"/>
        <v>JAMES</v>
      </c>
      <c r="E203" s="6" t="str">
        <f t="shared" si="17"/>
        <v>P'LADE HEDGEHOPPERS</v>
      </c>
      <c r="F203" s="7">
        <f t="shared" si="18"/>
        <v>29.47</v>
      </c>
      <c r="G203" s="5" t="str">
        <f t="shared" si="11"/>
        <v>M</v>
      </c>
      <c r="H203" s="5" t="str">
        <f t="shared" si="1"/>
        <v>Y</v>
      </c>
      <c r="I203" s="8">
        <v>5</v>
      </c>
    </row>
    <row r="204" spans="1:9" ht="12.75">
      <c r="A204" s="4">
        <v>158</v>
      </c>
      <c r="B204" s="5">
        <f t="shared" si="20"/>
        <v>100</v>
      </c>
      <c r="C204" s="6" t="str">
        <f t="shared" si="15"/>
        <v>GREENHALF</v>
      </c>
      <c r="D204" s="6" t="str">
        <f t="shared" si="16"/>
        <v>MARK</v>
      </c>
      <c r="E204" s="6" t="str">
        <f t="shared" si="17"/>
        <v>P'LADE HEDGEHOPPERS</v>
      </c>
      <c r="F204" s="7">
        <f t="shared" si="18"/>
        <v>29.5</v>
      </c>
      <c r="G204" s="5" t="str">
        <f t="shared" si="11"/>
        <v>M</v>
      </c>
      <c r="H204" s="5" t="str">
        <f t="shared" si="1"/>
        <v>Y</v>
      </c>
      <c r="I204" s="8">
        <v>5</v>
      </c>
    </row>
    <row r="205" spans="1:9" ht="12.75">
      <c r="A205" s="4">
        <v>164</v>
      </c>
      <c r="B205" s="5">
        <f t="shared" si="20"/>
        <v>108</v>
      </c>
      <c r="C205" s="6" t="str">
        <f t="shared" si="15"/>
        <v>PAYNE</v>
      </c>
      <c r="D205" s="6" t="str">
        <f t="shared" si="16"/>
        <v>GARY</v>
      </c>
      <c r="E205" s="6" t="str">
        <f t="shared" si="17"/>
        <v>P'LADE HEDGEHOPPERS</v>
      </c>
      <c r="F205" s="7">
        <f t="shared" si="18"/>
        <v>29.57</v>
      </c>
      <c r="G205" s="5" t="str">
        <f t="shared" si="11"/>
        <v>M</v>
      </c>
      <c r="H205" s="5" t="str">
        <f t="shared" si="1"/>
        <v>Y</v>
      </c>
      <c r="I205" s="8">
        <v>5</v>
      </c>
    </row>
    <row r="206" spans="1:9" ht="12.75">
      <c r="A206" s="4">
        <v>169</v>
      </c>
      <c r="B206" s="5">
        <f t="shared" si="20"/>
        <v>99</v>
      </c>
      <c r="C206" s="6" t="str">
        <f t="shared" si="15"/>
        <v>GRAY</v>
      </c>
      <c r="D206" s="6" t="str">
        <f t="shared" si="16"/>
        <v>MARILYN</v>
      </c>
      <c r="E206" s="6" t="str">
        <f t="shared" si="17"/>
        <v>P'LADE HEDGEHOPPERS</v>
      </c>
      <c r="F206" s="7">
        <f t="shared" si="18"/>
        <v>30.06</v>
      </c>
      <c r="G206" s="5" t="str">
        <f t="shared" si="11"/>
        <v>F</v>
      </c>
      <c r="H206" s="5" t="str">
        <f t="shared" si="1"/>
        <v>Y</v>
      </c>
      <c r="I206" s="8">
        <v>8</v>
      </c>
    </row>
    <row r="207" spans="1:9" ht="12.75">
      <c r="A207" s="4">
        <v>248</v>
      </c>
      <c r="B207" s="5">
        <f t="shared" si="20"/>
        <v>95</v>
      </c>
      <c r="C207" s="6" t="str">
        <f t="shared" si="15"/>
        <v>ETHERIDGE</v>
      </c>
      <c r="D207" s="6" t="str">
        <f t="shared" si="16"/>
        <v>JO</v>
      </c>
      <c r="E207" s="6" t="str">
        <f t="shared" si="17"/>
        <v>P'LADE HEDGEHOPPERS</v>
      </c>
      <c r="F207" s="7">
        <f t="shared" si="18"/>
        <v>32.57</v>
      </c>
      <c r="G207" s="5" t="str">
        <f t="shared" si="11"/>
        <v>F</v>
      </c>
      <c r="H207" s="5" t="str">
        <f t="shared" si="1"/>
        <v>Y</v>
      </c>
      <c r="I207" s="8">
        <v>5</v>
      </c>
    </row>
    <row r="208" spans="1:9" ht="12.75">
      <c r="A208" s="4">
        <v>252</v>
      </c>
      <c r="B208" s="5">
        <f t="shared" si="20"/>
        <v>96</v>
      </c>
      <c r="C208" s="6" t="str">
        <f t="shared" si="15"/>
        <v>FEENEY</v>
      </c>
      <c r="D208" s="6" t="str">
        <f t="shared" si="16"/>
        <v>CAROL</v>
      </c>
      <c r="E208" s="6" t="str">
        <f t="shared" si="17"/>
        <v>P'LADE HEDGEHOPPERS</v>
      </c>
      <c r="F208" s="7">
        <f t="shared" si="18"/>
        <v>33.08</v>
      </c>
      <c r="G208" s="5" t="str">
        <f t="shared" si="11"/>
        <v>F</v>
      </c>
      <c r="H208" s="5" t="str">
        <f t="shared" si="1"/>
        <v>Y</v>
      </c>
      <c r="I208" s="8">
        <v>5</v>
      </c>
    </row>
    <row r="209" spans="1:9" ht="12.75">
      <c r="A209" s="4">
        <v>255</v>
      </c>
      <c r="B209" s="5">
        <f t="shared" si="20"/>
        <v>101</v>
      </c>
      <c r="C209" s="6" t="str">
        <f t="shared" si="15"/>
        <v>HEDGETHORNE</v>
      </c>
      <c r="D209" s="6" t="str">
        <f t="shared" si="16"/>
        <v>PETER</v>
      </c>
      <c r="E209" s="6" t="str">
        <f t="shared" si="17"/>
        <v>P'LADE HEDGEHOPPERS</v>
      </c>
      <c r="F209" s="7">
        <f t="shared" si="18"/>
        <v>33.14</v>
      </c>
      <c r="G209" s="5" t="str">
        <f t="shared" si="11"/>
        <v>M</v>
      </c>
      <c r="H209" s="5" t="str">
        <f t="shared" si="1"/>
        <v>Y</v>
      </c>
      <c r="I209" s="8">
        <v>3</v>
      </c>
    </row>
    <row r="210" spans="1:9" ht="12.75">
      <c r="A210" s="4">
        <v>259</v>
      </c>
      <c r="B210" s="5">
        <f t="shared" si="20"/>
        <v>97</v>
      </c>
      <c r="C210" s="6" t="str">
        <f t="shared" si="15"/>
        <v>FEENEY</v>
      </c>
      <c r="D210" s="6" t="str">
        <f t="shared" si="16"/>
        <v>CLIFF</v>
      </c>
      <c r="E210" s="6" t="str">
        <f t="shared" si="17"/>
        <v>P'LADE HEDGEHOPPERS</v>
      </c>
      <c r="F210" s="7">
        <f t="shared" si="18"/>
        <v>33.25</v>
      </c>
      <c r="G210" s="5" t="str">
        <f t="shared" si="11"/>
        <v>M</v>
      </c>
      <c r="H210" s="5" t="str">
        <f t="shared" si="1"/>
        <v>Y</v>
      </c>
      <c r="I210" s="8">
        <v>3</v>
      </c>
    </row>
    <row r="211" spans="1:9" ht="12.75">
      <c r="A211" s="4">
        <v>269</v>
      </c>
      <c r="B211" s="5">
        <f t="shared" si="20"/>
        <v>90</v>
      </c>
      <c r="C211" s="6" t="str">
        <f t="shared" si="15"/>
        <v>RUSSELL</v>
      </c>
      <c r="D211" s="6" t="str">
        <f t="shared" si="16"/>
        <v>SARAH</v>
      </c>
      <c r="E211" s="6" t="str">
        <f t="shared" si="17"/>
        <v>P'LADE HEDGEHOPPERS</v>
      </c>
      <c r="F211" s="7">
        <f t="shared" si="18"/>
        <v>33.44</v>
      </c>
      <c r="G211" s="5" t="str">
        <f t="shared" si="11"/>
        <v>F</v>
      </c>
      <c r="H211" s="5" t="str">
        <f t="shared" si="1"/>
        <v>Y</v>
      </c>
      <c r="I211" s="8">
        <v>4</v>
      </c>
    </row>
    <row r="212" spans="1:9" ht="12.75">
      <c r="A212" s="4">
        <v>281</v>
      </c>
      <c r="B212" s="5">
        <f t="shared" si="20"/>
        <v>107</v>
      </c>
      <c r="C212" s="6" t="str">
        <f t="shared" si="15"/>
        <v>ROONEY</v>
      </c>
      <c r="D212" s="6" t="str">
        <f t="shared" si="16"/>
        <v>GERRY</v>
      </c>
      <c r="E212" s="6" t="str">
        <f t="shared" si="17"/>
        <v>P'LADE HEDGEHOPPERS</v>
      </c>
      <c r="F212" s="7">
        <f t="shared" si="18"/>
        <v>34.04</v>
      </c>
      <c r="G212" s="5" t="str">
        <f t="shared" si="11"/>
        <v>M</v>
      </c>
      <c r="H212" s="5" t="str">
        <f t="shared" si="1"/>
        <v>Y</v>
      </c>
      <c r="I212" s="8">
        <v>3</v>
      </c>
    </row>
    <row r="213" spans="1:9" ht="12.75">
      <c r="A213" s="4">
        <v>284</v>
      </c>
      <c r="B213" s="5">
        <f t="shared" si="20"/>
        <v>103</v>
      </c>
      <c r="C213" s="6" t="str">
        <f t="shared" si="15"/>
        <v>KENT</v>
      </c>
      <c r="D213" s="6" t="str">
        <f t="shared" si="16"/>
        <v>IAN</v>
      </c>
      <c r="E213" s="6" t="str">
        <f t="shared" si="17"/>
        <v>P'LADE HEDGEHOPPERS</v>
      </c>
      <c r="F213" s="7">
        <f t="shared" si="18"/>
        <v>34.16</v>
      </c>
      <c r="G213" s="5" t="str">
        <f t="shared" si="11"/>
        <v>M</v>
      </c>
      <c r="H213" s="5" t="str">
        <f t="shared" si="1"/>
        <v>Y</v>
      </c>
      <c r="I213" s="8">
        <v>3</v>
      </c>
    </row>
    <row r="214" spans="1:9" ht="12.75">
      <c r="A214" s="4">
        <v>308</v>
      </c>
      <c r="B214" s="5">
        <f t="shared" si="20"/>
        <v>104</v>
      </c>
      <c r="C214" s="6" t="str">
        <f t="shared" si="15"/>
        <v>KENT</v>
      </c>
      <c r="D214" s="6" t="str">
        <f t="shared" si="16"/>
        <v>STELLA</v>
      </c>
      <c r="E214" s="6" t="str">
        <f t="shared" si="17"/>
        <v>P'LADE HEDGEHOPPERS</v>
      </c>
      <c r="F214" s="7">
        <f t="shared" si="18"/>
        <v>35.22</v>
      </c>
      <c r="G214" s="5" t="str">
        <f t="shared" si="11"/>
        <v>F</v>
      </c>
      <c r="H214" s="5" t="str">
        <f t="shared" si="1"/>
        <v>Y</v>
      </c>
      <c r="I214" s="8">
        <v>2</v>
      </c>
    </row>
    <row r="215" spans="1:9" ht="12.75">
      <c r="A215" s="4">
        <v>356</v>
      </c>
      <c r="B215" s="5">
        <f t="shared" si="20"/>
        <v>106</v>
      </c>
      <c r="C215" s="6" t="str">
        <f t="shared" si="15"/>
        <v>MARTIN</v>
      </c>
      <c r="D215" s="6" t="str">
        <f t="shared" si="16"/>
        <v>TONY</v>
      </c>
      <c r="E215" s="6" t="str">
        <f t="shared" si="17"/>
        <v>P'LADE HEDGEHOPPERS</v>
      </c>
      <c r="F215" s="7">
        <f t="shared" si="18"/>
        <v>37.38</v>
      </c>
      <c r="G215" s="5" t="str">
        <f t="shared" si="11"/>
        <v>M</v>
      </c>
      <c r="H215" s="5" t="str">
        <f t="shared" si="1"/>
        <v>Y</v>
      </c>
      <c r="I215" s="8">
        <v>2</v>
      </c>
    </row>
    <row r="216" spans="1:9" ht="12.75">
      <c r="A216" s="4">
        <v>365</v>
      </c>
      <c r="B216" s="5">
        <f t="shared" si="20"/>
        <v>102</v>
      </c>
      <c r="C216" s="6" t="str">
        <f t="shared" si="15"/>
        <v>BUCHANAN</v>
      </c>
      <c r="D216" s="6" t="str">
        <f t="shared" si="16"/>
        <v>ALAN</v>
      </c>
      <c r="E216" s="6" t="str">
        <f t="shared" si="17"/>
        <v>P'LADE HEDGEHOPPERS</v>
      </c>
      <c r="F216" s="7">
        <f t="shared" si="18"/>
        <v>38.08</v>
      </c>
      <c r="G216" s="5" t="str">
        <f t="shared" si="11"/>
        <v>M</v>
      </c>
      <c r="H216" s="5" t="str">
        <f t="shared" si="1"/>
        <v>Y</v>
      </c>
      <c r="I216" s="8">
        <v>2</v>
      </c>
    </row>
    <row r="217" spans="1:9" ht="12.75">
      <c r="A217" s="4">
        <v>390</v>
      </c>
      <c r="B217" s="5">
        <f t="shared" si="20"/>
        <v>110</v>
      </c>
      <c r="C217" s="6" t="str">
        <f t="shared" si="15"/>
        <v>TAYLOR</v>
      </c>
      <c r="D217" s="6" t="str">
        <f t="shared" si="16"/>
        <v>JENNY</v>
      </c>
      <c r="E217" s="6" t="str">
        <f t="shared" si="17"/>
        <v>P'LADE HEDGEHOPPERS</v>
      </c>
      <c r="F217" s="7">
        <f t="shared" si="18"/>
        <v>40.04</v>
      </c>
      <c r="G217" s="5" t="str">
        <f t="shared" si="11"/>
        <v>F</v>
      </c>
      <c r="H217" s="5" t="str">
        <f t="shared" si="1"/>
        <v>Y</v>
      </c>
      <c r="I217" s="8">
        <v>1</v>
      </c>
    </row>
    <row r="218" spans="1:10" ht="12.75">
      <c r="A218" s="4">
        <v>4</v>
      </c>
      <c r="B218" s="5">
        <f aca="true" t="shared" si="21" ref="B218:B287">VLOOKUP(A218,results2006,2)</f>
        <v>482</v>
      </c>
      <c r="C218" s="6" t="str">
        <f t="shared" si="15"/>
        <v>TAUB</v>
      </c>
      <c r="D218" s="6" t="str">
        <f t="shared" si="16"/>
        <v>LOUIS</v>
      </c>
      <c r="E218" s="6" t="str">
        <f t="shared" si="17"/>
        <v>PORTSLADE HEDGEHOP</v>
      </c>
      <c r="F218" s="7">
        <f t="shared" si="18"/>
        <v>21.37</v>
      </c>
      <c r="G218" s="5" t="str">
        <f t="shared" si="11"/>
        <v>M</v>
      </c>
      <c r="H218" s="5" t="str">
        <f t="shared" si="1"/>
        <v>Y</v>
      </c>
      <c r="I218" s="8">
        <v>10</v>
      </c>
      <c r="J218" t="s">
        <v>13</v>
      </c>
    </row>
    <row r="219" spans="1:10" ht="12.75">
      <c r="A219" s="4">
        <v>48</v>
      </c>
      <c r="B219" s="5">
        <f t="shared" si="21"/>
        <v>477</v>
      </c>
      <c r="C219" s="6" t="str">
        <f t="shared" si="15"/>
        <v>ELLIOTT</v>
      </c>
      <c r="D219" s="6" t="str">
        <f t="shared" si="16"/>
        <v>JAKE</v>
      </c>
      <c r="E219" s="6" t="str">
        <f t="shared" si="17"/>
        <v>PORTSLADE HEDGEHOP</v>
      </c>
      <c r="F219" s="7">
        <f t="shared" si="18"/>
        <v>25.28</v>
      </c>
      <c r="G219" s="5" t="str">
        <f t="shared" si="11"/>
        <v>M</v>
      </c>
      <c r="H219" s="5" t="str">
        <f t="shared" si="1"/>
        <v>Y</v>
      </c>
      <c r="I219" s="8">
        <v>9</v>
      </c>
      <c r="J219" t="s">
        <v>23</v>
      </c>
    </row>
    <row r="220" spans="2:10" ht="12.75">
      <c r="B220" s="5"/>
      <c r="C220" s="6"/>
      <c r="D220" s="6"/>
      <c r="E220" s="6"/>
      <c r="F220" s="7"/>
      <c r="G220" s="5"/>
      <c r="H220" s="5"/>
      <c r="I220" s="8" t="s">
        <v>18</v>
      </c>
      <c r="J220">
        <v>74</v>
      </c>
    </row>
    <row r="221" spans="2:8" ht="12.75">
      <c r="B221" s="5"/>
      <c r="C221" s="6"/>
      <c r="D221" s="6"/>
      <c r="E221" s="6"/>
      <c r="F221" s="7"/>
      <c r="G221" s="5"/>
      <c r="H221" s="5"/>
    </row>
    <row r="222" spans="1:10" ht="12.75">
      <c r="A222" s="4">
        <v>21</v>
      </c>
      <c r="B222" s="5">
        <f t="shared" si="21"/>
        <v>387</v>
      </c>
      <c r="C222" s="6" t="str">
        <f t="shared" si="15"/>
        <v>COOK</v>
      </c>
      <c r="D222" s="6" t="str">
        <f t="shared" si="16"/>
        <v>DAVE</v>
      </c>
      <c r="E222" s="6" t="str">
        <f t="shared" si="17"/>
        <v>SAINTS &amp; SINNERS</v>
      </c>
      <c r="F222" s="7">
        <f t="shared" si="18"/>
        <v>24.03</v>
      </c>
      <c r="G222" s="5" t="str">
        <f t="shared" si="11"/>
        <v>M</v>
      </c>
      <c r="H222" s="5" t="str">
        <f t="shared" si="1"/>
        <v>Y</v>
      </c>
      <c r="I222" s="8">
        <v>10</v>
      </c>
      <c r="J222" t="s">
        <v>13</v>
      </c>
    </row>
    <row r="223" spans="1:10" ht="12.75">
      <c r="A223" s="4">
        <v>30</v>
      </c>
      <c r="B223" s="5">
        <f t="shared" si="21"/>
        <v>397</v>
      </c>
      <c r="C223" s="6" t="str">
        <f t="shared" si="15"/>
        <v>LAGUE</v>
      </c>
      <c r="D223" s="6" t="str">
        <f t="shared" si="16"/>
        <v>DAVE</v>
      </c>
      <c r="E223" s="6" t="str">
        <f t="shared" si="17"/>
        <v>SAINTS &amp; SINNERS</v>
      </c>
      <c r="F223" s="7">
        <f t="shared" si="18"/>
        <v>24.41</v>
      </c>
      <c r="G223" s="5" t="str">
        <f t="shared" si="11"/>
        <v>M</v>
      </c>
      <c r="H223" s="5" t="str">
        <f t="shared" si="1"/>
        <v>Y</v>
      </c>
      <c r="I223" s="8">
        <v>10</v>
      </c>
      <c r="J223" t="s">
        <v>13</v>
      </c>
    </row>
    <row r="224" spans="1:10" ht="12.75">
      <c r="A224" s="4">
        <v>58</v>
      </c>
      <c r="B224" s="5">
        <f t="shared" si="21"/>
        <v>392</v>
      </c>
      <c r="C224" s="6" t="str">
        <f t="shared" si="15"/>
        <v>CROCKER</v>
      </c>
      <c r="D224" s="6" t="str">
        <f t="shared" si="16"/>
        <v>NICK</v>
      </c>
      <c r="E224" s="6" t="str">
        <f t="shared" si="17"/>
        <v>SAINTS &amp; SINNERS</v>
      </c>
      <c r="F224" s="7">
        <f t="shared" si="18"/>
        <v>26.08</v>
      </c>
      <c r="G224" s="5" t="str">
        <f t="shared" si="11"/>
        <v>M</v>
      </c>
      <c r="H224" s="5" t="str">
        <f t="shared" si="1"/>
        <v>Y</v>
      </c>
      <c r="I224" s="8">
        <v>9</v>
      </c>
      <c r="J224" t="s">
        <v>13</v>
      </c>
    </row>
    <row r="225" spans="1:10" ht="12.75">
      <c r="A225" s="4">
        <v>79</v>
      </c>
      <c r="B225" s="5">
        <f t="shared" si="21"/>
        <v>402</v>
      </c>
      <c r="C225" s="6" t="str">
        <f t="shared" si="15"/>
        <v>LAVERY</v>
      </c>
      <c r="D225" s="6" t="str">
        <f t="shared" si="16"/>
        <v>JOE</v>
      </c>
      <c r="E225" s="6" t="str">
        <f t="shared" si="17"/>
        <v>SAINTS &amp; SINNERS</v>
      </c>
      <c r="F225" s="7">
        <f t="shared" si="18"/>
        <v>27</v>
      </c>
      <c r="G225" s="5" t="str">
        <f t="shared" si="11"/>
        <v>M</v>
      </c>
      <c r="H225" s="5" t="str">
        <f t="shared" si="1"/>
        <v>Y</v>
      </c>
      <c r="I225" s="8">
        <v>8</v>
      </c>
      <c r="J225" t="s">
        <v>13</v>
      </c>
    </row>
    <row r="226" spans="1:10" ht="12.75">
      <c r="A226" s="4">
        <v>85</v>
      </c>
      <c r="B226" s="5">
        <f t="shared" si="21"/>
        <v>399</v>
      </c>
      <c r="C226" s="6" t="str">
        <f t="shared" si="15"/>
        <v>PEARCE</v>
      </c>
      <c r="D226" s="6" t="str">
        <f t="shared" si="16"/>
        <v>IAN</v>
      </c>
      <c r="E226" s="6" t="str">
        <f t="shared" si="17"/>
        <v>SAINTS &amp; SINNERS</v>
      </c>
      <c r="F226" s="7">
        <f t="shared" si="18"/>
        <v>27.19</v>
      </c>
      <c r="G226" s="5" t="str">
        <f t="shared" si="11"/>
        <v>M</v>
      </c>
      <c r="H226" s="5" t="str">
        <f t="shared" si="1"/>
        <v>Y</v>
      </c>
      <c r="I226" s="8">
        <v>7</v>
      </c>
      <c r="J226" t="s">
        <v>13</v>
      </c>
    </row>
    <row r="227" spans="1:10" ht="12.75">
      <c r="A227" s="4">
        <v>130</v>
      </c>
      <c r="B227" s="5">
        <f t="shared" si="21"/>
        <v>398</v>
      </c>
      <c r="C227" s="6" t="str">
        <f t="shared" si="15"/>
        <v>CARGAN</v>
      </c>
      <c r="D227" s="6" t="str">
        <f t="shared" si="16"/>
        <v>PETE</v>
      </c>
      <c r="E227" s="6" t="str">
        <f t="shared" si="17"/>
        <v>SAINTS &amp; SINNERS</v>
      </c>
      <c r="F227" s="7">
        <f t="shared" si="18"/>
        <v>29.01</v>
      </c>
      <c r="G227" s="5" t="str">
        <f t="shared" si="11"/>
        <v>M</v>
      </c>
      <c r="H227" s="5" t="str">
        <f t="shared" si="1"/>
        <v>Y</v>
      </c>
      <c r="I227" s="8">
        <v>6</v>
      </c>
      <c r="J227" t="s">
        <v>13</v>
      </c>
    </row>
    <row r="228" spans="1:9" ht="12.75">
      <c r="A228" s="4">
        <v>152</v>
      </c>
      <c r="B228" s="5">
        <f t="shared" si="21"/>
        <v>396</v>
      </c>
      <c r="C228" s="6" t="str">
        <f t="shared" si="15"/>
        <v>CLAWSON</v>
      </c>
      <c r="D228" s="6" t="str">
        <f t="shared" si="16"/>
        <v>MARK</v>
      </c>
      <c r="E228" s="6" t="str">
        <f t="shared" si="17"/>
        <v>SAINTS &amp; SINNERS</v>
      </c>
      <c r="F228" s="7">
        <f t="shared" si="18"/>
        <v>29.41</v>
      </c>
      <c r="G228" s="5" t="str">
        <f t="shared" si="11"/>
        <v>M</v>
      </c>
      <c r="H228" s="5" t="str">
        <f t="shared" si="1"/>
        <v>Y</v>
      </c>
      <c r="I228" s="8">
        <v>6</v>
      </c>
    </row>
    <row r="229" spans="1:9" ht="12.75">
      <c r="A229" s="4">
        <v>200</v>
      </c>
      <c r="B229" s="5">
        <f t="shared" si="21"/>
        <v>391</v>
      </c>
      <c r="C229" s="6" t="str">
        <f t="shared" si="15"/>
        <v>MACKRELL</v>
      </c>
      <c r="D229" s="6" t="str">
        <f t="shared" si="16"/>
        <v>BILL</v>
      </c>
      <c r="E229" s="6" t="str">
        <f t="shared" si="17"/>
        <v>SAINTS &amp; SINNERS</v>
      </c>
      <c r="F229" s="7">
        <f t="shared" si="18"/>
        <v>31.1</v>
      </c>
      <c r="G229" s="5" t="str">
        <f t="shared" si="11"/>
        <v>M</v>
      </c>
      <c r="H229" s="5" t="str">
        <f t="shared" si="1"/>
        <v>Y</v>
      </c>
      <c r="I229" s="8">
        <v>5</v>
      </c>
    </row>
    <row r="230" spans="1:9" ht="12.75">
      <c r="A230" s="4">
        <v>210</v>
      </c>
      <c r="B230" s="5">
        <f t="shared" si="21"/>
        <v>400</v>
      </c>
      <c r="C230" s="6" t="str">
        <f t="shared" si="15"/>
        <v>BAKER</v>
      </c>
      <c r="D230" s="6" t="str">
        <f t="shared" si="16"/>
        <v>STEVE</v>
      </c>
      <c r="E230" s="6" t="str">
        <f t="shared" si="17"/>
        <v>SAINTS &amp; SINNERS</v>
      </c>
      <c r="F230" s="7">
        <f t="shared" si="18"/>
        <v>31.35</v>
      </c>
      <c r="G230" s="5" t="str">
        <f t="shared" si="11"/>
        <v>M</v>
      </c>
      <c r="H230" s="5" t="str">
        <f t="shared" si="1"/>
        <v>Y</v>
      </c>
      <c r="I230" s="8">
        <v>4</v>
      </c>
    </row>
    <row r="231" spans="1:9" ht="12.75">
      <c r="A231" s="4">
        <v>226</v>
      </c>
      <c r="B231" s="5">
        <f t="shared" si="21"/>
        <v>388</v>
      </c>
      <c r="C231" s="6" t="str">
        <f t="shared" si="15"/>
        <v>BUCKETT</v>
      </c>
      <c r="D231" s="6" t="str">
        <f t="shared" si="16"/>
        <v>ANN</v>
      </c>
      <c r="E231" s="6" t="str">
        <f t="shared" si="17"/>
        <v>SAINTS &amp; SINNERS</v>
      </c>
      <c r="F231" s="7">
        <f t="shared" si="18"/>
        <v>32.15</v>
      </c>
      <c r="G231" s="5" t="str">
        <f t="shared" si="11"/>
        <v>F</v>
      </c>
      <c r="H231" s="5" t="str">
        <f t="shared" si="1"/>
        <v>Y</v>
      </c>
      <c r="I231" s="8">
        <v>6</v>
      </c>
    </row>
    <row r="232" spans="1:9" ht="12.75">
      <c r="A232" s="4">
        <v>235</v>
      </c>
      <c r="B232" s="5">
        <f t="shared" si="21"/>
        <v>395</v>
      </c>
      <c r="C232" s="6" t="str">
        <f t="shared" si="15"/>
        <v>CLEMENTS</v>
      </c>
      <c r="D232" s="6" t="str">
        <f t="shared" si="16"/>
        <v>TONY</v>
      </c>
      <c r="E232" s="6" t="str">
        <f t="shared" si="17"/>
        <v>SAINTS &amp; SINNERS</v>
      </c>
      <c r="F232" s="7">
        <f t="shared" si="18"/>
        <v>32.28</v>
      </c>
      <c r="G232" s="5" t="str">
        <f t="shared" si="11"/>
        <v>M</v>
      </c>
      <c r="H232" s="5" t="str">
        <f t="shared" si="1"/>
        <v>Y</v>
      </c>
      <c r="I232" s="8">
        <v>4</v>
      </c>
    </row>
    <row r="233" spans="1:9" ht="12.75">
      <c r="A233" s="4">
        <v>253</v>
      </c>
      <c r="B233" s="5">
        <f t="shared" si="21"/>
        <v>393</v>
      </c>
      <c r="C233" s="6" t="str">
        <f t="shared" si="15"/>
        <v>WILLIAMS</v>
      </c>
      <c r="D233" s="6" t="str">
        <f t="shared" si="16"/>
        <v>NINA</v>
      </c>
      <c r="E233" s="6" t="str">
        <f t="shared" si="17"/>
        <v>SAINTS &amp; SINNERS</v>
      </c>
      <c r="F233" s="7">
        <f t="shared" si="18"/>
        <v>33.11</v>
      </c>
      <c r="G233" s="5" t="str">
        <f t="shared" si="11"/>
        <v>F</v>
      </c>
      <c r="H233" s="5" t="str">
        <f t="shared" si="1"/>
        <v>Y</v>
      </c>
      <c r="I233" s="8">
        <v>5</v>
      </c>
    </row>
    <row r="234" spans="1:9" ht="12.75">
      <c r="A234" s="4">
        <v>325</v>
      </c>
      <c r="B234" s="5">
        <f t="shared" si="21"/>
        <v>394</v>
      </c>
      <c r="C234" s="6" t="str">
        <f t="shared" si="15"/>
        <v>JAMES</v>
      </c>
      <c r="D234" s="6" t="str">
        <f t="shared" si="16"/>
        <v>PETER</v>
      </c>
      <c r="E234" s="6" t="str">
        <f t="shared" si="17"/>
        <v>SAINTS &amp; SINNERS</v>
      </c>
      <c r="F234" s="7">
        <f t="shared" si="18"/>
        <v>36.09</v>
      </c>
      <c r="G234" s="5" t="str">
        <f t="shared" si="11"/>
        <v>M</v>
      </c>
      <c r="H234" s="5" t="str">
        <f t="shared" si="1"/>
        <v>Y</v>
      </c>
      <c r="I234" s="8">
        <v>2</v>
      </c>
    </row>
    <row r="235" spans="1:9" ht="12.75">
      <c r="A235" s="4">
        <v>357</v>
      </c>
      <c r="B235" s="5">
        <f t="shared" si="21"/>
        <v>385</v>
      </c>
      <c r="C235" s="6" t="str">
        <f t="shared" si="15"/>
        <v>PURNELL</v>
      </c>
      <c r="D235" s="6" t="str">
        <f t="shared" si="16"/>
        <v>BRIAN</v>
      </c>
      <c r="E235" s="6" t="str">
        <f t="shared" si="17"/>
        <v>SAINTS &amp; SINNERS</v>
      </c>
      <c r="F235" s="7">
        <f t="shared" si="18"/>
        <v>37.42</v>
      </c>
      <c r="G235" s="5" t="str">
        <f t="shared" si="11"/>
        <v>M</v>
      </c>
      <c r="H235" s="5" t="str">
        <f t="shared" si="1"/>
        <v>Y</v>
      </c>
      <c r="I235" s="8">
        <v>2</v>
      </c>
    </row>
    <row r="236" spans="1:9" ht="12.75">
      <c r="A236" s="4">
        <v>379</v>
      </c>
      <c r="B236" s="5">
        <f t="shared" si="21"/>
        <v>401</v>
      </c>
      <c r="C236" s="6" t="str">
        <f t="shared" si="15"/>
        <v>TANSLEY</v>
      </c>
      <c r="D236" s="6" t="str">
        <f t="shared" si="16"/>
        <v>KIM</v>
      </c>
      <c r="E236" s="6" t="str">
        <f t="shared" si="17"/>
        <v>SAINTS &amp; SINNERS</v>
      </c>
      <c r="F236" s="7">
        <f t="shared" si="18"/>
        <v>39.25</v>
      </c>
      <c r="G236" s="5" t="str">
        <f t="shared" si="11"/>
        <v>M</v>
      </c>
      <c r="H236" s="5" t="str">
        <f t="shared" si="1"/>
        <v>Y</v>
      </c>
      <c r="I236" s="8">
        <v>2</v>
      </c>
    </row>
    <row r="237" spans="1:9" ht="12.75">
      <c r="A237" s="4">
        <v>403</v>
      </c>
      <c r="B237" s="5">
        <f t="shared" si="21"/>
        <v>389</v>
      </c>
      <c r="C237" s="6" t="str">
        <f t="shared" si="15"/>
        <v>FRANCIS</v>
      </c>
      <c r="D237" s="6" t="str">
        <f t="shared" si="16"/>
        <v>JULIE</v>
      </c>
      <c r="E237" s="6" t="str">
        <f t="shared" si="17"/>
        <v>SAINTS &amp; SINNERS</v>
      </c>
      <c r="F237" s="7">
        <f t="shared" si="18"/>
        <v>41.08</v>
      </c>
      <c r="G237" s="5" t="str">
        <f t="shared" si="11"/>
        <v>F</v>
      </c>
      <c r="H237" s="5" t="str">
        <f t="shared" si="1"/>
        <v>Y</v>
      </c>
      <c r="I237" s="8">
        <v>1</v>
      </c>
    </row>
    <row r="238" spans="1:10" ht="12.75">
      <c r="A238" s="4">
        <v>404</v>
      </c>
      <c r="B238" s="5">
        <f t="shared" si="21"/>
        <v>390</v>
      </c>
      <c r="C238" s="6" t="str">
        <f t="shared" si="15"/>
        <v>MACKRELL</v>
      </c>
      <c r="D238" s="6" t="str">
        <f t="shared" si="16"/>
        <v>SUE</v>
      </c>
      <c r="E238" s="6" t="str">
        <f t="shared" si="17"/>
        <v>SAINTS &amp; SINNERS</v>
      </c>
      <c r="F238" s="7">
        <f t="shared" si="18"/>
        <v>41.17</v>
      </c>
      <c r="G238" s="5" t="str">
        <f t="shared" si="11"/>
        <v>F</v>
      </c>
      <c r="H238" s="5" t="str">
        <f t="shared" si="1"/>
        <v>Y</v>
      </c>
      <c r="I238" s="8">
        <v>1</v>
      </c>
      <c r="J238">
        <v>17</v>
      </c>
    </row>
    <row r="239" spans="2:10" ht="12.75">
      <c r="B239" s="5"/>
      <c r="C239" s="6"/>
      <c r="D239" s="6"/>
      <c r="E239" s="6"/>
      <c r="F239" s="7"/>
      <c r="G239" s="5"/>
      <c r="H239" s="5"/>
      <c r="I239" s="8" t="s">
        <v>46</v>
      </c>
      <c r="J239">
        <v>67</v>
      </c>
    </row>
    <row r="240" spans="2:8" ht="12.75">
      <c r="B240" s="5"/>
      <c r="C240" s="6"/>
      <c r="D240" s="6"/>
      <c r="E240" s="6"/>
      <c r="F240" s="7"/>
      <c r="G240" s="5"/>
      <c r="H240" s="5"/>
    </row>
    <row r="241" spans="1:10" ht="12.75">
      <c r="A241" s="4">
        <v>40</v>
      </c>
      <c r="B241" s="5">
        <f t="shared" si="21"/>
        <v>318</v>
      </c>
      <c r="C241" s="6" t="str">
        <f t="shared" si="15"/>
        <v>GEORGE</v>
      </c>
      <c r="D241" s="6" t="str">
        <f t="shared" si="16"/>
        <v>ANDY</v>
      </c>
      <c r="E241" s="6" t="str">
        <f t="shared" si="17"/>
        <v>SOUTHWICK STROLLERS</v>
      </c>
      <c r="F241" s="7">
        <f t="shared" si="18"/>
        <v>25.12</v>
      </c>
      <c r="G241" s="5" t="str">
        <f t="shared" si="11"/>
        <v>M</v>
      </c>
      <c r="H241" s="5" t="str">
        <f t="shared" si="1"/>
        <v>Y</v>
      </c>
      <c r="I241" s="8">
        <v>9</v>
      </c>
      <c r="J241" t="s">
        <v>13</v>
      </c>
    </row>
    <row r="242" spans="1:10" ht="12.75">
      <c r="A242" s="4">
        <v>46</v>
      </c>
      <c r="B242" s="5">
        <f t="shared" si="21"/>
        <v>317</v>
      </c>
      <c r="C242" s="6" t="str">
        <f t="shared" si="15"/>
        <v>EVERSON</v>
      </c>
      <c r="D242" s="6" t="str">
        <f t="shared" si="16"/>
        <v>GRAHAM</v>
      </c>
      <c r="E242" s="6" t="str">
        <f t="shared" si="17"/>
        <v>SOUTHWICK STROLLERS</v>
      </c>
      <c r="F242" s="7">
        <f t="shared" si="18"/>
        <v>25.26</v>
      </c>
      <c r="G242" s="5" t="str">
        <f t="shared" si="11"/>
        <v>M</v>
      </c>
      <c r="H242" s="5" t="str">
        <f t="shared" si="1"/>
        <v>Y</v>
      </c>
      <c r="I242" s="8">
        <v>9</v>
      </c>
      <c r="J242" t="s">
        <v>13</v>
      </c>
    </row>
    <row r="243" spans="1:10" ht="12.75">
      <c r="A243" s="4">
        <v>55</v>
      </c>
      <c r="B243" s="5">
        <f t="shared" si="21"/>
        <v>314</v>
      </c>
      <c r="C243" s="6" t="str">
        <f t="shared" si="15"/>
        <v>HAIG</v>
      </c>
      <c r="D243" s="6" t="str">
        <f t="shared" si="16"/>
        <v>ANDREW</v>
      </c>
      <c r="E243" s="6" t="str">
        <f t="shared" si="17"/>
        <v>SOUTHWICK STROLLERS</v>
      </c>
      <c r="F243" s="7">
        <f t="shared" si="18"/>
        <v>26</v>
      </c>
      <c r="G243" s="5" t="str">
        <f t="shared" si="11"/>
        <v>M</v>
      </c>
      <c r="H243" s="5" t="str">
        <f t="shared" si="1"/>
        <v>Y</v>
      </c>
      <c r="I243" s="8">
        <v>9</v>
      </c>
      <c r="J243" t="s">
        <v>13</v>
      </c>
    </row>
    <row r="244" spans="1:10" ht="12.75">
      <c r="A244" s="4">
        <v>61</v>
      </c>
      <c r="B244" s="5">
        <f t="shared" si="21"/>
        <v>313</v>
      </c>
      <c r="C244" s="6" t="str">
        <f t="shared" si="15"/>
        <v>FRIEND</v>
      </c>
      <c r="D244" s="6" t="str">
        <f t="shared" si="16"/>
        <v>BRIAN</v>
      </c>
      <c r="E244" s="6" t="str">
        <f t="shared" si="17"/>
        <v>SOUTHWICK STROLLERS</v>
      </c>
      <c r="F244" s="7">
        <f t="shared" si="18"/>
        <v>26.13</v>
      </c>
      <c r="G244" s="5" t="str">
        <f t="shared" si="11"/>
        <v>M</v>
      </c>
      <c r="H244" s="5" t="str">
        <f t="shared" si="1"/>
        <v>Y</v>
      </c>
      <c r="I244" s="8">
        <v>8</v>
      </c>
      <c r="J244" t="s">
        <v>13</v>
      </c>
    </row>
    <row r="245" spans="1:10" ht="12.75">
      <c r="A245" s="4">
        <v>87</v>
      </c>
      <c r="B245" s="5">
        <f t="shared" si="21"/>
        <v>309</v>
      </c>
      <c r="C245" s="6" t="str">
        <f t="shared" si="15"/>
        <v>HARRINGTON</v>
      </c>
      <c r="D245" s="6" t="str">
        <f t="shared" si="16"/>
        <v>RO</v>
      </c>
      <c r="E245" s="6" t="str">
        <f t="shared" si="17"/>
        <v>SOUTHWICK STROLLERS</v>
      </c>
      <c r="F245" s="7">
        <f t="shared" si="18"/>
        <v>27.21</v>
      </c>
      <c r="G245" s="5" t="str">
        <f t="shared" si="11"/>
        <v>M</v>
      </c>
      <c r="H245" s="5" t="str">
        <f t="shared" si="1"/>
        <v>Y</v>
      </c>
      <c r="I245" s="8">
        <v>7</v>
      </c>
      <c r="J245" t="s">
        <v>13</v>
      </c>
    </row>
    <row r="246" spans="1:10" ht="12.75">
      <c r="A246" s="4">
        <v>110</v>
      </c>
      <c r="B246" s="5">
        <f t="shared" si="21"/>
        <v>329</v>
      </c>
      <c r="C246" s="6" t="str">
        <f t="shared" si="15"/>
        <v>WEBB</v>
      </c>
      <c r="D246" s="6" t="str">
        <f t="shared" si="16"/>
        <v>CAROL</v>
      </c>
      <c r="E246" s="6" t="str">
        <f t="shared" si="17"/>
        <v>SOUTHWICK STROLLERS</v>
      </c>
      <c r="F246" s="7">
        <f t="shared" si="18"/>
        <v>28.16</v>
      </c>
      <c r="G246" s="5" t="str">
        <f t="shared" si="11"/>
        <v>F</v>
      </c>
      <c r="H246" s="5" t="str">
        <f t="shared" si="1"/>
        <v>Y</v>
      </c>
      <c r="I246" s="8">
        <v>9</v>
      </c>
      <c r="J246" t="s">
        <v>13</v>
      </c>
    </row>
    <row r="247" spans="1:9" ht="12.75">
      <c r="A247" s="4">
        <v>185</v>
      </c>
      <c r="B247" s="5">
        <f t="shared" si="21"/>
        <v>310</v>
      </c>
      <c r="C247" s="6" t="str">
        <f t="shared" si="15"/>
        <v>WEBB</v>
      </c>
      <c r="D247" s="6" t="str">
        <f t="shared" si="16"/>
        <v>STEVE</v>
      </c>
      <c r="E247" s="6" t="str">
        <f t="shared" si="17"/>
        <v>SOUTHWICK STROLLERS</v>
      </c>
      <c r="F247" s="7">
        <f t="shared" si="18"/>
        <v>30.44</v>
      </c>
      <c r="G247" s="5" t="str">
        <f t="shared" si="11"/>
        <v>M</v>
      </c>
      <c r="H247" s="5" t="str">
        <f t="shared" si="1"/>
        <v>Y</v>
      </c>
      <c r="I247" s="8">
        <v>5</v>
      </c>
    </row>
    <row r="248" spans="1:9" ht="12.75">
      <c r="A248" s="4">
        <v>213</v>
      </c>
      <c r="B248" s="5">
        <f t="shared" si="21"/>
        <v>331</v>
      </c>
      <c r="C248" s="6" t="str">
        <f t="shared" si="15"/>
        <v>COPP</v>
      </c>
      <c r="D248" s="6" t="str">
        <f t="shared" si="16"/>
        <v>PETRA</v>
      </c>
      <c r="E248" s="6" t="str">
        <f t="shared" si="17"/>
        <v>SOUTHWICK STROLLERS</v>
      </c>
      <c r="F248" s="7">
        <f t="shared" si="18"/>
        <v>31.37</v>
      </c>
      <c r="G248" s="5" t="str">
        <f t="shared" si="11"/>
        <v>F</v>
      </c>
      <c r="H248" s="5" t="str">
        <f t="shared" si="1"/>
        <v>Y</v>
      </c>
      <c r="I248" s="8">
        <v>7</v>
      </c>
    </row>
    <row r="249" spans="1:9" ht="12.75">
      <c r="A249" s="4">
        <v>214</v>
      </c>
      <c r="B249" s="5">
        <f t="shared" si="21"/>
        <v>21</v>
      </c>
      <c r="C249" s="6" t="str">
        <f t="shared" si="15"/>
        <v>FALL</v>
      </c>
      <c r="D249" s="6" t="str">
        <f t="shared" si="16"/>
        <v>CATHY</v>
      </c>
      <c r="E249" s="6" t="str">
        <f t="shared" si="17"/>
        <v>SOUTHWICK STROLLERS</v>
      </c>
      <c r="F249" s="7">
        <f t="shared" si="18"/>
        <v>31.38</v>
      </c>
      <c r="G249" s="5" t="str">
        <f t="shared" si="11"/>
        <v>F</v>
      </c>
      <c r="H249" s="5" t="str">
        <f t="shared" si="1"/>
        <v>Y</v>
      </c>
      <c r="I249" s="8">
        <v>6</v>
      </c>
    </row>
    <row r="250" spans="1:9" ht="12.75">
      <c r="A250" s="4">
        <v>219</v>
      </c>
      <c r="B250" s="5">
        <f t="shared" si="21"/>
        <v>325</v>
      </c>
      <c r="C250" s="6" t="str">
        <f t="shared" si="15"/>
        <v>GREGORY</v>
      </c>
      <c r="D250" s="6" t="str">
        <f t="shared" si="16"/>
        <v>LOUISE</v>
      </c>
      <c r="E250" s="6" t="str">
        <f t="shared" si="17"/>
        <v>SOUTHWICK STROLLERS</v>
      </c>
      <c r="F250" s="7">
        <f t="shared" si="18"/>
        <v>31.56</v>
      </c>
      <c r="G250" s="5" t="str">
        <f t="shared" si="11"/>
        <v>F</v>
      </c>
      <c r="H250" s="5" t="str">
        <f t="shared" si="1"/>
        <v>Y</v>
      </c>
      <c r="I250" s="8">
        <v>6</v>
      </c>
    </row>
    <row r="251" spans="1:9" ht="12.75">
      <c r="A251" s="4">
        <v>221</v>
      </c>
      <c r="B251" s="5">
        <f t="shared" si="21"/>
        <v>326</v>
      </c>
      <c r="C251" s="6" t="str">
        <f t="shared" si="15"/>
        <v>EVERS</v>
      </c>
      <c r="D251" s="6" t="str">
        <f t="shared" si="16"/>
        <v>DEBBIE</v>
      </c>
      <c r="E251" s="6" t="str">
        <f t="shared" si="17"/>
        <v>SOUTHWICK STROLLERS</v>
      </c>
      <c r="F251" s="7">
        <f t="shared" si="18"/>
        <v>31.59</v>
      </c>
      <c r="G251" s="5" t="str">
        <f t="shared" si="11"/>
        <v>F</v>
      </c>
      <c r="H251" s="5" t="str">
        <f t="shared" si="1"/>
        <v>Y</v>
      </c>
      <c r="I251" s="8">
        <v>6</v>
      </c>
    </row>
    <row r="252" spans="1:9" ht="12.75">
      <c r="A252" s="4">
        <v>251</v>
      </c>
      <c r="B252" s="5">
        <f t="shared" si="21"/>
        <v>322</v>
      </c>
      <c r="C252" s="6" t="str">
        <f t="shared" si="15"/>
        <v>EDMONDS</v>
      </c>
      <c r="D252" s="6" t="str">
        <f t="shared" si="16"/>
        <v>JANET</v>
      </c>
      <c r="E252" s="6" t="str">
        <f t="shared" si="17"/>
        <v>SOUTHWICK STROLLERS</v>
      </c>
      <c r="F252" s="7">
        <f t="shared" si="18"/>
        <v>33.07</v>
      </c>
      <c r="G252" s="5" t="str">
        <f t="shared" si="11"/>
        <v>F</v>
      </c>
      <c r="H252" s="5" t="str">
        <f t="shared" si="1"/>
        <v>Y</v>
      </c>
      <c r="I252" s="8">
        <v>5</v>
      </c>
    </row>
    <row r="253" spans="1:9" ht="12.75">
      <c r="A253" s="4">
        <v>268</v>
      </c>
      <c r="B253" s="5">
        <f t="shared" si="21"/>
        <v>323</v>
      </c>
      <c r="C253" s="6" t="str">
        <f t="shared" si="15"/>
        <v>OAKES</v>
      </c>
      <c r="D253" s="6" t="str">
        <f t="shared" si="16"/>
        <v>SUE</v>
      </c>
      <c r="E253" s="6" t="str">
        <f t="shared" si="17"/>
        <v>SOUTHWICK STROLLERS</v>
      </c>
      <c r="F253" s="7">
        <f t="shared" si="18"/>
        <v>33.4</v>
      </c>
      <c r="G253" s="5" t="str">
        <f t="shared" si="11"/>
        <v>F</v>
      </c>
      <c r="H253" s="5" t="str">
        <f t="shared" si="1"/>
        <v>Y</v>
      </c>
      <c r="I253" s="8">
        <v>4</v>
      </c>
    </row>
    <row r="254" spans="1:9" ht="12.75">
      <c r="A254" s="4">
        <v>286</v>
      </c>
      <c r="B254" s="5">
        <f t="shared" si="21"/>
        <v>31</v>
      </c>
      <c r="C254" s="6" t="str">
        <f t="shared" si="15"/>
        <v>MILES</v>
      </c>
      <c r="D254" s="6" t="str">
        <f t="shared" si="16"/>
        <v>SALLY</v>
      </c>
      <c r="E254" s="6" t="str">
        <f t="shared" si="17"/>
        <v>SOUTHWICK STROLLERS</v>
      </c>
      <c r="F254" s="7">
        <f t="shared" si="18"/>
        <v>34.22</v>
      </c>
      <c r="G254" s="5" t="str">
        <f t="shared" si="11"/>
        <v>F</v>
      </c>
      <c r="H254" s="5" t="str">
        <f t="shared" si="1"/>
        <v>Y</v>
      </c>
      <c r="I254" s="8">
        <v>3</v>
      </c>
    </row>
    <row r="255" spans="1:9" ht="12.75">
      <c r="A255" s="4">
        <v>289</v>
      </c>
      <c r="B255" s="5">
        <f t="shared" si="21"/>
        <v>311</v>
      </c>
      <c r="C255" s="6" t="str">
        <f t="shared" si="15"/>
        <v>NOAKES</v>
      </c>
      <c r="D255" s="6" t="str">
        <f t="shared" si="16"/>
        <v>JIM</v>
      </c>
      <c r="E255" s="6" t="str">
        <f t="shared" si="17"/>
        <v>SOUTHWICK STROLLERS</v>
      </c>
      <c r="F255" s="7">
        <f t="shared" si="18"/>
        <v>34.31</v>
      </c>
      <c r="G255" s="5" t="str">
        <f t="shared" si="11"/>
        <v>M</v>
      </c>
      <c r="H255" s="5" t="str">
        <f t="shared" si="1"/>
        <v>Y</v>
      </c>
      <c r="I255" s="8">
        <v>3</v>
      </c>
    </row>
    <row r="256" spans="1:9" ht="12.75">
      <c r="A256" s="4">
        <v>297</v>
      </c>
      <c r="B256" s="5">
        <f t="shared" si="21"/>
        <v>324</v>
      </c>
      <c r="C256" s="6" t="str">
        <f t="shared" si="15"/>
        <v>NOAKES</v>
      </c>
      <c r="D256" s="6" t="str">
        <f t="shared" si="16"/>
        <v>SUE</v>
      </c>
      <c r="E256" s="6" t="str">
        <f t="shared" si="17"/>
        <v>SOUTHWICK STROLLERS</v>
      </c>
      <c r="F256" s="7">
        <f t="shared" si="18"/>
        <v>34.54</v>
      </c>
      <c r="G256" s="5" t="str">
        <f t="shared" si="11"/>
        <v>F</v>
      </c>
      <c r="H256" s="5" t="str">
        <f t="shared" si="1"/>
        <v>Y</v>
      </c>
      <c r="I256" s="8">
        <v>3</v>
      </c>
    </row>
    <row r="257" spans="1:9" ht="12.75">
      <c r="A257" s="4">
        <v>309</v>
      </c>
      <c r="B257" s="5">
        <f t="shared" si="21"/>
        <v>82</v>
      </c>
      <c r="C257" s="6" t="str">
        <f t="shared" si="15"/>
        <v>LIVINGSTONE</v>
      </c>
      <c r="D257" s="6" t="str">
        <f t="shared" si="16"/>
        <v>DUNCAN</v>
      </c>
      <c r="E257" s="6" t="str">
        <f t="shared" si="17"/>
        <v>SOUTHWICK STROLLERS</v>
      </c>
      <c r="F257" s="7">
        <f t="shared" si="18"/>
        <v>35.26</v>
      </c>
      <c r="G257" s="5" t="str">
        <f t="shared" si="11"/>
        <v>M</v>
      </c>
      <c r="H257" s="5" t="str">
        <f t="shared" si="1"/>
        <v>Y</v>
      </c>
      <c r="I257" s="8">
        <v>2</v>
      </c>
    </row>
    <row r="258" spans="1:9" ht="12.75">
      <c r="A258" s="4">
        <v>315</v>
      </c>
      <c r="B258" s="5">
        <f t="shared" si="21"/>
        <v>319</v>
      </c>
      <c r="C258" s="6" t="str">
        <f t="shared" si="15"/>
        <v>AKEHURST</v>
      </c>
      <c r="D258" s="6" t="str">
        <f t="shared" si="16"/>
        <v>RUSS</v>
      </c>
      <c r="E258" s="6" t="str">
        <f t="shared" si="17"/>
        <v>SOUTHWICK STROLLERS</v>
      </c>
      <c r="F258" s="7">
        <f t="shared" si="18"/>
        <v>35.48</v>
      </c>
      <c r="G258" s="5" t="str">
        <f t="shared" si="11"/>
        <v>M</v>
      </c>
      <c r="H258" s="5" t="str">
        <f t="shared" si="1"/>
        <v>Y</v>
      </c>
      <c r="I258" s="8">
        <v>2</v>
      </c>
    </row>
    <row r="259" spans="1:9" ht="12.75">
      <c r="A259" s="4">
        <v>338</v>
      </c>
      <c r="B259" s="5">
        <f t="shared" si="21"/>
        <v>330</v>
      </c>
      <c r="C259" s="6" t="str">
        <f t="shared" si="15"/>
        <v>HUDSON</v>
      </c>
      <c r="D259" s="6" t="str">
        <f t="shared" si="16"/>
        <v>SUE</v>
      </c>
      <c r="E259" s="6" t="str">
        <f t="shared" si="17"/>
        <v>SOUTHWICK STROLLERS</v>
      </c>
      <c r="F259" s="7">
        <f t="shared" si="18"/>
        <v>36.47</v>
      </c>
      <c r="G259" s="5" t="str">
        <f t="shared" si="11"/>
        <v>F</v>
      </c>
      <c r="H259" s="5" t="str">
        <f t="shared" si="1"/>
        <v>Y</v>
      </c>
      <c r="I259" s="8">
        <v>1</v>
      </c>
    </row>
    <row r="260" spans="1:9" ht="12.75">
      <c r="A260" s="4">
        <v>367</v>
      </c>
      <c r="B260" s="5">
        <f t="shared" si="21"/>
        <v>332</v>
      </c>
      <c r="C260" s="6" t="str">
        <f t="shared" si="15"/>
        <v>NEWMAN</v>
      </c>
      <c r="D260" s="6" t="str">
        <f t="shared" si="16"/>
        <v>KAREN</v>
      </c>
      <c r="E260" s="6" t="str">
        <f t="shared" si="17"/>
        <v>SOUTHWICK STROLLERS</v>
      </c>
      <c r="F260" s="7">
        <f t="shared" si="18"/>
        <v>38.14</v>
      </c>
      <c r="G260" s="5" t="str">
        <f t="shared" si="11"/>
        <v>F</v>
      </c>
      <c r="H260" s="5" t="str">
        <f t="shared" si="1"/>
        <v>Y</v>
      </c>
      <c r="I260" s="8">
        <v>1</v>
      </c>
    </row>
    <row r="261" spans="1:10" ht="12.75">
      <c r="A261" s="4">
        <v>420</v>
      </c>
      <c r="B261" s="5">
        <f t="shared" si="21"/>
        <v>316</v>
      </c>
      <c r="C261" s="6" t="str">
        <f t="shared" si="15"/>
        <v>MILLS</v>
      </c>
      <c r="D261" s="6" t="str">
        <f t="shared" si="16"/>
        <v>IVOR</v>
      </c>
      <c r="E261" s="6" t="str">
        <f t="shared" si="17"/>
        <v>SOUTHWICK STROLLERS</v>
      </c>
      <c r="F261" s="7">
        <f t="shared" si="18"/>
        <v>43.41</v>
      </c>
      <c r="G261" s="5" t="str">
        <f t="shared" si="11"/>
        <v>M</v>
      </c>
      <c r="H261" s="5" t="str">
        <f t="shared" si="1"/>
        <v>Y</v>
      </c>
      <c r="I261" s="8">
        <v>1</v>
      </c>
      <c r="J261">
        <v>21</v>
      </c>
    </row>
    <row r="262" spans="2:10" ht="12.75">
      <c r="B262" s="5"/>
      <c r="C262" s="6"/>
      <c r="D262" s="6"/>
      <c r="E262" s="6"/>
      <c r="F262" s="7"/>
      <c r="G262" s="5"/>
      <c r="H262" s="5"/>
      <c r="I262" s="8" t="s">
        <v>24</v>
      </c>
      <c r="J262">
        <v>72</v>
      </c>
    </row>
    <row r="263" spans="2:8" ht="12.75">
      <c r="B263" s="5"/>
      <c r="C263" s="6"/>
      <c r="D263" s="6"/>
      <c r="E263" s="6"/>
      <c r="F263" s="7"/>
      <c r="G263" s="5"/>
      <c r="H263" s="5"/>
    </row>
    <row r="264" spans="1:10" ht="12.75">
      <c r="A264" s="4">
        <v>7</v>
      </c>
      <c r="B264" s="5">
        <f t="shared" si="21"/>
        <v>490</v>
      </c>
      <c r="C264" s="6" t="str">
        <f t="shared" si="15"/>
        <v>WALKER</v>
      </c>
      <c r="D264" s="6" t="str">
        <f t="shared" si="16"/>
        <v>JANES</v>
      </c>
      <c r="E264" s="6" t="str">
        <f t="shared" si="17"/>
        <v>STEYNING AC</v>
      </c>
      <c r="F264" s="7">
        <f t="shared" si="18"/>
        <v>22.27</v>
      </c>
      <c r="G264" s="5" t="str">
        <f t="shared" si="11"/>
        <v>M</v>
      </c>
      <c r="H264" s="5" t="str">
        <f t="shared" si="1"/>
        <v>Y</v>
      </c>
      <c r="I264" s="8">
        <v>10</v>
      </c>
      <c r="J264" t="s">
        <v>13</v>
      </c>
    </row>
    <row r="265" spans="1:10" ht="12.75">
      <c r="A265" s="4">
        <v>12</v>
      </c>
      <c r="B265" s="5">
        <f t="shared" si="21"/>
        <v>172</v>
      </c>
      <c r="C265" s="6" t="str">
        <f t="shared" si="15"/>
        <v>JAMES</v>
      </c>
      <c r="D265" s="6" t="str">
        <f t="shared" si="16"/>
        <v>SIMON</v>
      </c>
      <c r="E265" s="6" t="str">
        <f t="shared" si="17"/>
        <v>STEYNING AC</v>
      </c>
      <c r="F265" s="7">
        <f t="shared" si="18"/>
        <v>23.1</v>
      </c>
      <c r="G265" s="5" t="str">
        <f t="shared" si="11"/>
        <v>M</v>
      </c>
      <c r="H265" s="5" t="str">
        <f aca="true" t="shared" si="22" ref="H265:H298">VLOOKUP($B265,entry2006,6)</f>
        <v>Y</v>
      </c>
      <c r="I265" s="8">
        <v>10</v>
      </c>
      <c r="J265" t="s">
        <v>13</v>
      </c>
    </row>
    <row r="266" spans="1:10" ht="12.75">
      <c r="A266" s="4">
        <v>24</v>
      </c>
      <c r="B266" s="5">
        <f t="shared" si="21"/>
        <v>184</v>
      </c>
      <c r="C266" s="6" t="str">
        <f t="shared" si="15"/>
        <v>BROWN</v>
      </c>
      <c r="D266" s="6" t="str">
        <f t="shared" si="16"/>
        <v>ADRIAN</v>
      </c>
      <c r="E266" s="6" t="str">
        <f t="shared" si="17"/>
        <v>STEYNING AC</v>
      </c>
      <c r="F266" s="7">
        <f t="shared" si="18"/>
        <v>24.14</v>
      </c>
      <c r="G266" s="5" t="str">
        <f t="shared" si="11"/>
        <v>M</v>
      </c>
      <c r="H266" s="5" t="str">
        <f t="shared" si="22"/>
        <v>Y</v>
      </c>
      <c r="I266" s="8">
        <v>10</v>
      </c>
      <c r="J266" t="s">
        <v>13</v>
      </c>
    </row>
    <row r="267" spans="1:10" ht="12.75">
      <c r="A267" s="4">
        <v>27</v>
      </c>
      <c r="B267" s="5">
        <f t="shared" si="21"/>
        <v>405</v>
      </c>
      <c r="C267" s="6" t="str">
        <f t="shared" si="15"/>
        <v>HALLETT</v>
      </c>
      <c r="D267" s="6" t="str">
        <f t="shared" si="16"/>
        <v>TOM</v>
      </c>
      <c r="E267" s="6" t="str">
        <f t="shared" si="17"/>
        <v>STEYNING AC</v>
      </c>
      <c r="F267" s="7">
        <f t="shared" si="18"/>
        <v>24.28</v>
      </c>
      <c r="G267" s="5" t="str">
        <f t="shared" si="11"/>
        <v>M</v>
      </c>
      <c r="H267" s="5" t="str">
        <f t="shared" si="22"/>
        <v>Y</v>
      </c>
      <c r="I267" s="8">
        <v>10</v>
      </c>
      <c r="J267" t="s">
        <v>13</v>
      </c>
    </row>
    <row r="268" spans="1:9" ht="12.75">
      <c r="A268" s="4">
        <v>31</v>
      </c>
      <c r="B268" s="5">
        <f t="shared" si="21"/>
        <v>175</v>
      </c>
      <c r="C268" s="6" t="str">
        <f t="shared" si="15"/>
        <v>TIBBALS</v>
      </c>
      <c r="D268" s="6" t="str">
        <f t="shared" si="16"/>
        <v>DAVE</v>
      </c>
      <c r="E268" s="6" t="str">
        <f t="shared" si="17"/>
        <v>STEYNING AC</v>
      </c>
      <c r="F268" s="7">
        <f t="shared" si="18"/>
        <v>24.42</v>
      </c>
      <c r="G268" s="5" t="str">
        <f t="shared" si="11"/>
        <v>M</v>
      </c>
      <c r="H268" s="5" t="str">
        <f t="shared" si="22"/>
        <v>Y</v>
      </c>
      <c r="I268" s="8">
        <v>9</v>
      </c>
    </row>
    <row r="269" spans="1:9" ht="12.75">
      <c r="A269" s="4">
        <v>39</v>
      </c>
      <c r="B269" s="5">
        <f t="shared" si="21"/>
        <v>177</v>
      </c>
      <c r="C269" s="6" t="str">
        <f t="shared" si="15"/>
        <v>MASON</v>
      </c>
      <c r="D269" s="6" t="str">
        <f t="shared" si="16"/>
        <v>JON</v>
      </c>
      <c r="E269" s="6" t="str">
        <f t="shared" si="17"/>
        <v>STEYNING AC</v>
      </c>
      <c r="F269" s="7">
        <f t="shared" si="18"/>
        <v>25.09</v>
      </c>
      <c r="G269" s="5" t="str">
        <f t="shared" si="11"/>
        <v>M</v>
      </c>
      <c r="H269" s="5" t="str">
        <f t="shared" si="22"/>
        <v>Y</v>
      </c>
      <c r="I269" s="8">
        <v>9</v>
      </c>
    </row>
    <row r="270" spans="1:9" ht="12.75">
      <c r="A270" s="4">
        <v>41</v>
      </c>
      <c r="B270" s="5">
        <f t="shared" si="21"/>
        <v>181</v>
      </c>
      <c r="C270" s="6" t="str">
        <f t="shared" si="15"/>
        <v>WALSHE</v>
      </c>
      <c r="D270" s="6" t="str">
        <f t="shared" si="16"/>
        <v>IVAN</v>
      </c>
      <c r="E270" s="6" t="str">
        <f t="shared" si="17"/>
        <v>STEYNING AC</v>
      </c>
      <c r="F270" s="7">
        <f t="shared" si="18"/>
        <v>25.14</v>
      </c>
      <c r="G270" s="5" t="str">
        <f t="shared" si="11"/>
        <v>M</v>
      </c>
      <c r="H270" s="5" t="str">
        <f t="shared" si="22"/>
        <v>Y</v>
      </c>
      <c r="I270" s="8">
        <v>9</v>
      </c>
    </row>
    <row r="271" spans="1:10" ht="12.75">
      <c r="A271" s="4">
        <v>42</v>
      </c>
      <c r="B271" s="5">
        <f t="shared" si="21"/>
        <v>200</v>
      </c>
      <c r="C271" s="6" t="str">
        <f t="shared" si="15"/>
        <v>HESKETH</v>
      </c>
      <c r="D271" s="6" t="str">
        <f t="shared" si="16"/>
        <v>JO</v>
      </c>
      <c r="E271" s="6" t="str">
        <f t="shared" si="17"/>
        <v>STEYNING AC</v>
      </c>
      <c r="F271" s="7">
        <f t="shared" si="18"/>
        <v>25.16</v>
      </c>
      <c r="G271" s="5" t="str">
        <f t="shared" si="11"/>
        <v>F</v>
      </c>
      <c r="H271" s="5" t="str">
        <f t="shared" si="22"/>
        <v>Y</v>
      </c>
      <c r="I271" s="8">
        <v>10</v>
      </c>
      <c r="J271" t="s">
        <v>13</v>
      </c>
    </row>
    <row r="272" spans="1:10" ht="12.75">
      <c r="A272" s="4">
        <v>54</v>
      </c>
      <c r="B272" s="5">
        <f t="shared" si="21"/>
        <v>193</v>
      </c>
      <c r="C272" s="6" t="str">
        <f t="shared" si="15"/>
        <v>NEALE</v>
      </c>
      <c r="D272" s="6" t="str">
        <f t="shared" si="16"/>
        <v>CAMILLA</v>
      </c>
      <c r="E272" s="6" t="str">
        <f t="shared" si="17"/>
        <v>STEYNING AC</v>
      </c>
      <c r="F272" s="7">
        <f t="shared" si="18"/>
        <v>25.59</v>
      </c>
      <c r="G272" s="5" t="str">
        <f t="shared" si="11"/>
        <v>F</v>
      </c>
      <c r="H272" s="5" t="str">
        <f t="shared" si="22"/>
        <v>Y</v>
      </c>
      <c r="I272" s="8">
        <v>10</v>
      </c>
      <c r="J272" t="s">
        <v>13</v>
      </c>
    </row>
    <row r="273" spans="1:9" ht="12.75">
      <c r="A273" s="4">
        <v>56</v>
      </c>
      <c r="B273" s="5">
        <f t="shared" si="21"/>
        <v>182</v>
      </c>
      <c r="C273" s="6" t="str">
        <f t="shared" si="15"/>
        <v>PRESSLEY</v>
      </c>
      <c r="D273" s="6" t="str">
        <f t="shared" si="16"/>
        <v>DAVID</v>
      </c>
      <c r="E273" s="6" t="str">
        <f t="shared" si="17"/>
        <v>STEYNING AC</v>
      </c>
      <c r="F273" s="7">
        <f t="shared" si="18"/>
        <v>26.01</v>
      </c>
      <c r="G273" s="5" t="str">
        <f t="shared" si="11"/>
        <v>M</v>
      </c>
      <c r="H273" s="5" t="str">
        <f t="shared" si="22"/>
        <v>Y</v>
      </c>
      <c r="I273" s="8">
        <v>9</v>
      </c>
    </row>
    <row r="274" spans="1:9" ht="12.75">
      <c r="A274" s="4">
        <v>57</v>
      </c>
      <c r="B274" s="5">
        <f t="shared" si="21"/>
        <v>174</v>
      </c>
      <c r="C274" s="6" t="str">
        <f t="shared" si="15"/>
        <v>OXLEY</v>
      </c>
      <c r="D274" s="6" t="str">
        <f t="shared" si="16"/>
        <v>LEE</v>
      </c>
      <c r="E274" s="6" t="str">
        <f t="shared" si="17"/>
        <v>STEYNING AC</v>
      </c>
      <c r="F274" s="7">
        <f t="shared" si="18"/>
        <v>26.06</v>
      </c>
      <c r="G274" s="5" t="str">
        <f t="shared" si="11"/>
        <v>M</v>
      </c>
      <c r="H274" s="5" t="str">
        <f t="shared" si="22"/>
        <v>Y</v>
      </c>
      <c r="I274" s="8">
        <v>9</v>
      </c>
    </row>
    <row r="275" spans="1:9" ht="12.75">
      <c r="A275" s="4">
        <v>74</v>
      </c>
      <c r="B275" s="5">
        <f t="shared" si="21"/>
        <v>192</v>
      </c>
      <c r="C275" s="6" t="str">
        <f t="shared" si="15"/>
        <v>ARNES</v>
      </c>
      <c r="D275" s="6" t="str">
        <f t="shared" si="16"/>
        <v>MOYRA</v>
      </c>
      <c r="E275" s="6" t="str">
        <f t="shared" si="17"/>
        <v>STEYNING AC</v>
      </c>
      <c r="F275" s="7">
        <f t="shared" si="18"/>
        <v>26.5</v>
      </c>
      <c r="G275" s="5" t="str">
        <f t="shared" si="11"/>
        <v>F</v>
      </c>
      <c r="H275" s="5" t="str">
        <f t="shared" si="22"/>
        <v>Y</v>
      </c>
      <c r="I275" s="8">
        <v>10</v>
      </c>
    </row>
    <row r="276" spans="1:9" ht="12.75">
      <c r="A276" s="4">
        <v>76</v>
      </c>
      <c r="B276" s="5">
        <f t="shared" si="21"/>
        <v>179</v>
      </c>
      <c r="C276" s="6" t="str">
        <f t="shared" si="15"/>
        <v>JAMES</v>
      </c>
      <c r="D276" s="6" t="str">
        <f t="shared" si="16"/>
        <v>MARK</v>
      </c>
      <c r="E276" s="6" t="str">
        <f t="shared" si="17"/>
        <v>STEYNING AC</v>
      </c>
      <c r="F276" s="7">
        <f t="shared" si="18"/>
        <v>26.57</v>
      </c>
      <c r="G276" s="5" t="str">
        <f t="shared" si="11"/>
        <v>M</v>
      </c>
      <c r="H276" s="5" t="str">
        <f t="shared" si="22"/>
        <v>Y</v>
      </c>
      <c r="I276" s="8">
        <v>8</v>
      </c>
    </row>
    <row r="277" spans="1:9" ht="12.75">
      <c r="A277" s="4">
        <v>77</v>
      </c>
      <c r="B277" s="5">
        <f t="shared" si="21"/>
        <v>189</v>
      </c>
      <c r="C277" s="6" t="str">
        <f t="shared" si="15"/>
        <v>ATKINSON</v>
      </c>
      <c r="D277" s="6" t="str">
        <f t="shared" si="16"/>
        <v>MARTIN</v>
      </c>
      <c r="E277" s="6" t="str">
        <f t="shared" si="17"/>
        <v>STEYNING AC</v>
      </c>
      <c r="F277" s="7">
        <f t="shared" si="18"/>
        <v>26.59</v>
      </c>
      <c r="G277" s="5" t="str">
        <f t="shared" si="11"/>
        <v>M</v>
      </c>
      <c r="H277" s="5" t="str">
        <f t="shared" si="22"/>
        <v>Y</v>
      </c>
      <c r="I277" s="8">
        <v>8</v>
      </c>
    </row>
    <row r="278" spans="1:9" ht="12.75">
      <c r="A278" s="4">
        <v>78</v>
      </c>
      <c r="B278" s="5">
        <f t="shared" si="21"/>
        <v>190</v>
      </c>
      <c r="C278" s="6" t="str">
        <f t="shared" si="15"/>
        <v>KING </v>
      </c>
      <c r="D278" s="6" t="str">
        <f t="shared" si="16"/>
        <v>DAVE</v>
      </c>
      <c r="E278" s="6" t="str">
        <f t="shared" si="17"/>
        <v>STEYNING AC</v>
      </c>
      <c r="F278" s="7">
        <f t="shared" si="18"/>
        <v>26.59</v>
      </c>
      <c r="G278" s="5" t="str">
        <f t="shared" si="11"/>
        <v>M</v>
      </c>
      <c r="H278" s="5" t="str">
        <f t="shared" si="22"/>
        <v>Y</v>
      </c>
      <c r="I278" s="8">
        <v>8</v>
      </c>
    </row>
    <row r="279" spans="1:9" ht="12.75">
      <c r="A279" s="4">
        <v>102</v>
      </c>
      <c r="B279" s="5">
        <f t="shared" si="21"/>
        <v>416</v>
      </c>
      <c r="C279" s="6" t="str">
        <f t="shared" si="15"/>
        <v>BURGESS</v>
      </c>
      <c r="D279" s="6" t="str">
        <f t="shared" si="16"/>
        <v>JOHN</v>
      </c>
      <c r="E279" s="6" t="str">
        <f t="shared" si="17"/>
        <v>STEYNING AC</v>
      </c>
      <c r="F279" s="7">
        <f t="shared" si="18"/>
        <v>28</v>
      </c>
      <c r="G279" s="5" t="str">
        <f t="shared" si="11"/>
        <v>M</v>
      </c>
      <c r="H279" s="5" t="str">
        <f t="shared" si="22"/>
        <v>Y</v>
      </c>
      <c r="I279" s="8">
        <v>7</v>
      </c>
    </row>
    <row r="280" spans="1:9" ht="12.75">
      <c r="A280" s="4">
        <v>122</v>
      </c>
      <c r="B280" s="5">
        <f t="shared" si="21"/>
        <v>191</v>
      </c>
      <c r="C280" s="6" t="str">
        <f t="shared" si="15"/>
        <v>OXLEY</v>
      </c>
      <c r="D280" s="6" t="str">
        <f t="shared" si="16"/>
        <v>AMANDA</v>
      </c>
      <c r="E280" s="6" t="str">
        <f t="shared" si="17"/>
        <v>STEYNING AC</v>
      </c>
      <c r="F280" s="7">
        <f t="shared" si="18"/>
        <v>28.34</v>
      </c>
      <c r="G280" s="5" t="str">
        <f t="shared" si="11"/>
        <v>F</v>
      </c>
      <c r="H280" s="5" t="str">
        <f t="shared" si="22"/>
        <v>Y</v>
      </c>
      <c r="I280" s="8">
        <v>9</v>
      </c>
    </row>
    <row r="281" spans="1:9" ht="12.75">
      <c r="A281" s="4">
        <v>128</v>
      </c>
      <c r="B281" s="5">
        <f t="shared" si="21"/>
        <v>176</v>
      </c>
      <c r="C281" s="6" t="str">
        <f t="shared" si="15"/>
        <v>MASON</v>
      </c>
      <c r="D281" s="6" t="str">
        <f t="shared" si="16"/>
        <v>BRIAN</v>
      </c>
      <c r="E281" s="6" t="str">
        <f t="shared" si="17"/>
        <v>STEYNING AC</v>
      </c>
      <c r="F281" s="7">
        <f t="shared" si="18"/>
        <v>28.44</v>
      </c>
      <c r="G281" s="5" t="str">
        <f t="shared" si="11"/>
        <v>M</v>
      </c>
      <c r="H281" s="5" t="str">
        <f t="shared" si="22"/>
        <v>Y</v>
      </c>
      <c r="I281" s="8">
        <v>6</v>
      </c>
    </row>
    <row r="282" spans="1:9" ht="12.75">
      <c r="A282" s="4">
        <v>142</v>
      </c>
      <c r="B282" s="5">
        <f t="shared" si="21"/>
        <v>198</v>
      </c>
      <c r="C282" s="6" t="str">
        <f t="shared" si="15"/>
        <v>CAFFERTY</v>
      </c>
      <c r="D282" s="6" t="str">
        <f t="shared" si="16"/>
        <v>HANNAH</v>
      </c>
      <c r="E282" s="6" t="str">
        <f t="shared" si="17"/>
        <v>STEYNING AC</v>
      </c>
      <c r="F282" s="7">
        <f t="shared" si="18"/>
        <v>29.25</v>
      </c>
      <c r="G282" s="5" t="str">
        <f t="shared" si="11"/>
        <v>F</v>
      </c>
      <c r="H282" s="5" t="str">
        <f t="shared" si="22"/>
        <v>Y</v>
      </c>
      <c r="I282" s="8">
        <v>9</v>
      </c>
    </row>
    <row r="283" spans="1:9" ht="12.75">
      <c r="A283" s="4">
        <v>146</v>
      </c>
      <c r="B283" s="5">
        <f t="shared" si="21"/>
        <v>173</v>
      </c>
      <c r="C283" s="6" t="str">
        <f t="shared" si="15"/>
        <v>KILLICK</v>
      </c>
      <c r="D283" s="6" t="str">
        <f t="shared" si="16"/>
        <v>JOHN</v>
      </c>
      <c r="E283" s="6" t="str">
        <f t="shared" si="17"/>
        <v>STEYNING AC</v>
      </c>
      <c r="F283" s="7">
        <f t="shared" si="18"/>
        <v>29.29</v>
      </c>
      <c r="G283" s="5" t="str">
        <f t="shared" si="11"/>
        <v>M</v>
      </c>
      <c r="H283" s="5" t="str">
        <f t="shared" si="22"/>
        <v>Y</v>
      </c>
      <c r="I283" s="8">
        <v>6</v>
      </c>
    </row>
    <row r="284" spans="1:9" ht="12.75">
      <c r="A284" s="4">
        <v>147</v>
      </c>
      <c r="B284" s="5">
        <f t="shared" si="21"/>
        <v>187</v>
      </c>
      <c r="C284" s="6" t="str">
        <f t="shared" si="15"/>
        <v>HESKETH</v>
      </c>
      <c r="D284" s="6" t="str">
        <f t="shared" si="16"/>
        <v>MARTIN</v>
      </c>
      <c r="E284" s="6" t="str">
        <f t="shared" si="17"/>
        <v>STEYNING AC</v>
      </c>
      <c r="F284" s="7">
        <f t="shared" si="18"/>
        <v>29.32</v>
      </c>
      <c r="G284" s="5" t="str">
        <f t="shared" si="11"/>
        <v>M</v>
      </c>
      <c r="H284" s="5" t="str">
        <f t="shared" si="22"/>
        <v>Y</v>
      </c>
      <c r="I284" s="8">
        <v>6</v>
      </c>
    </row>
    <row r="285" spans="1:9" ht="12.75">
      <c r="A285" s="4">
        <v>168</v>
      </c>
      <c r="B285" s="5">
        <f t="shared" si="21"/>
        <v>178</v>
      </c>
      <c r="C285" s="6" t="str">
        <f t="shared" si="15"/>
        <v>BROOK</v>
      </c>
      <c r="D285" s="6" t="str">
        <f t="shared" si="16"/>
        <v>IAN</v>
      </c>
      <c r="E285" s="6" t="str">
        <f t="shared" si="17"/>
        <v>STEYNING AC</v>
      </c>
      <c r="F285" s="7">
        <f t="shared" si="18"/>
        <v>30.04</v>
      </c>
      <c r="G285" s="5" t="str">
        <f t="shared" si="11"/>
        <v>M</v>
      </c>
      <c r="H285" s="5" t="str">
        <f t="shared" si="22"/>
        <v>Y</v>
      </c>
      <c r="I285" s="8">
        <v>5</v>
      </c>
    </row>
    <row r="286" spans="1:9" ht="12.75">
      <c r="A286" s="4">
        <v>178</v>
      </c>
      <c r="B286" s="5">
        <f t="shared" si="21"/>
        <v>403</v>
      </c>
      <c r="C286" s="6" t="str">
        <f t="shared" si="15"/>
        <v>OXLEY</v>
      </c>
      <c r="D286" s="6" t="str">
        <f t="shared" si="16"/>
        <v>GEORGINA</v>
      </c>
      <c r="E286" s="6" t="str">
        <f t="shared" si="17"/>
        <v>STEYNING AC</v>
      </c>
      <c r="F286" s="7">
        <f t="shared" si="18"/>
        <v>30.28</v>
      </c>
      <c r="G286" s="5" t="str">
        <f t="shared" si="11"/>
        <v>F</v>
      </c>
      <c r="H286" s="5" t="str">
        <f t="shared" si="22"/>
        <v>Y</v>
      </c>
      <c r="I286" s="8">
        <v>8</v>
      </c>
    </row>
    <row r="287" spans="1:9" ht="12.75">
      <c r="A287" s="4">
        <v>193</v>
      </c>
      <c r="B287" s="5">
        <f t="shared" si="21"/>
        <v>404</v>
      </c>
      <c r="C287" s="6" t="str">
        <f t="shared" si="15"/>
        <v>WOODYATT</v>
      </c>
      <c r="D287" s="6" t="str">
        <f t="shared" si="16"/>
        <v>FIONA</v>
      </c>
      <c r="E287" s="6" t="str">
        <f t="shared" si="17"/>
        <v>STEYNING AC</v>
      </c>
      <c r="F287" s="7">
        <f t="shared" si="18"/>
        <v>30.58</v>
      </c>
      <c r="G287" s="5" t="str">
        <f t="shared" si="11"/>
        <v>F</v>
      </c>
      <c r="H287" s="5" t="str">
        <f t="shared" si="22"/>
        <v>Y</v>
      </c>
      <c r="I287" s="8">
        <v>7</v>
      </c>
    </row>
    <row r="288" spans="1:9" ht="12.75">
      <c r="A288" s="4">
        <v>238</v>
      </c>
      <c r="B288" s="5">
        <f aca="true" t="shared" si="23" ref="B288:B349">VLOOKUP(A288,results2006,2)</f>
        <v>185</v>
      </c>
      <c r="C288" s="6" t="str">
        <f t="shared" si="15"/>
        <v>BEAUMONT</v>
      </c>
      <c r="D288" s="6" t="str">
        <f t="shared" si="16"/>
        <v>ROJ</v>
      </c>
      <c r="E288" s="6" t="str">
        <f t="shared" si="17"/>
        <v>STEYNING AC</v>
      </c>
      <c r="F288" s="7">
        <f t="shared" si="18"/>
        <v>32.37</v>
      </c>
      <c r="G288" s="5" t="str">
        <f t="shared" si="11"/>
        <v>M</v>
      </c>
      <c r="H288" s="5" t="str">
        <f t="shared" si="22"/>
        <v>Y</v>
      </c>
      <c r="I288" s="8">
        <v>4</v>
      </c>
    </row>
    <row r="289" spans="1:9" ht="12.75">
      <c r="A289" s="4">
        <v>250</v>
      </c>
      <c r="B289" s="5">
        <f t="shared" si="23"/>
        <v>197</v>
      </c>
      <c r="C289" s="6" t="str">
        <f t="shared" si="15"/>
        <v>CLARIDGE</v>
      </c>
      <c r="D289" s="6" t="str">
        <f t="shared" si="16"/>
        <v>LIZ</v>
      </c>
      <c r="E289" s="6" t="str">
        <f t="shared" si="17"/>
        <v>STEYNING AC</v>
      </c>
      <c r="F289" s="7">
        <f t="shared" si="18"/>
        <v>33.04</v>
      </c>
      <c r="G289" s="5" t="str">
        <f t="shared" si="11"/>
        <v>F</v>
      </c>
      <c r="H289" s="5" t="str">
        <f t="shared" si="22"/>
        <v>Y</v>
      </c>
      <c r="I289" s="8">
        <v>5</v>
      </c>
    </row>
    <row r="290" spans="1:9" ht="12.75">
      <c r="A290" s="4">
        <v>254</v>
      </c>
      <c r="B290" s="5">
        <f t="shared" si="23"/>
        <v>201</v>
      </c>
      <c r="C290" s="6" t="str">
        <f t="shared" si="15"/>
        <v>BROWN</v>
      </c>
      <c r="D290" s="6" t="str">
        <f t="shared" si="16"/>
        <v>ALISON</v>
      </c>
      <c r="E290" s="6" t="str">
        <f t="shared" si="17"/>
        <v>STEYNING AC</v>
      </c>
      <c r="F290" s="7">
        <f t="shared" si="18"/>
        <v>33.12</v>
      </c>
      <c r="G290" s="5" t="str">
        <f t="shared" si="11"/>
        <v>F</v>
      </c>
      <c r="H290" s="5" t="str">
        <f t="shared" si="22"/>
        <v>Y</v>
      </c>
      <c r="I290" s="8">
        <v>5</v>
      </c>
    </row>
    <row r="291" spans="1:9" ht="12.75">
      <c r="A291" s="4">
        <v>260</v>
      </c>
      <c r="B291" s="5">
        <f t="shared" si="23"/>
        <v>195</v>
      </c>
      <c r="C291" s="6" t="str">
        <f t="shared" si="15"/>
        <v>CHARLTON</v>
      </c>
      <c r="D291" s="6" t="str">
        <f t="shared" si="16"/>
        <v>CAROL</v>
      </c>
      <c r="E291" s="6" t="str">
        <f t="shared" si="17"/>
        <v>STEYNING AC</v>
      </c>
      <c r="F291" s="7">
        <f t="shared" si="18"/>
        <v>33.29</v>
      </c>
      <c r="G291" s="5" t="str">
        <f t="shared" si="11"/>
        <v>F</v>
      </c>
      <c r="H291" s="5" t="str">
        <f t="shared" si="22"/>
        <v>Y</v>
      </c>
      <c r="I291" s="8">
        <v>4</v>
      </c>
    </row>
    <row r="292" spans="1:9" ht="12.75">
      <c r="A292" s="4">
        <v>261</v>
      </c>
      <c r="B292" s="5">
        <f t="shared" si="23"/>
        <v>196</v>
      </c>
      <c r="C292" s="6" t="str">
        <f t="shared" si="15"/>
        <v>BEAN</v>
      </c>
      <c r="D292" s="6" t="str">
        <f t="shared" si="16"/>
        <v>NICOLA</v>
      </c>
      <c r="E292" s="6" t="str">
        <f t="shared" si="17"/>
        <v>STEYNING AC</v>
      </c>
      <c r="F292" s="7">
        <f t="shared" si="18"/>
        <v>33.29</v>
      </c>
      <c r="G292" s="5" t="str">
        <f t="shared" si="11"/>
        <v>F</v>
      </c>
      <c r="H292" s="5" t="str">
        <f t="shared" si="22"/>
        <v>Y</v>
      </c>
      <c r="I292" s="8">
        <v>4</v>
      </c>
    </row>
    <row r="293" spans="1:9" ht="12.75">
      <c r="A293" s="4">
        <v>288</v>
      </c>
      <c r="B293" s="5">
        <f t="shared" si="23"/>
        <v>180</v>
      </c>
      <c r="C293" s="6" t="str">
        <f t="shared" si="15"/>
        <v>HOBSON</v>
      </c>
      <c r="D293" s="6" t="str">
        <f t="shared" si="16"/>
        <v>ROBIN</v>
      </c>
      <c r="E293" s="6" t="str">
        <f t="shared" si="17"/>
        <v>STEYNING AC</v>
      </c>
      <c r="F293" s="7">
        <f t="shared" si="18"/>
        <v>34.3</v>
      </c>
      <c r="G293" s="5" t="str">
        <f t="shared" si="11"/>
        <v>M</v>
      </c>
      <c r="H293" s="5" t="str">
        <f t="shared" si="22"/>
        <v>Y</v>
      </c>
      <c r="I293" s="8">
        <v>3</v>
      </c>
    </row>
    <row r="294" spans="1:9" ht="12.75">
      <c r="A294" s="4">
        <v>291</v>
      </c>
      <c r="B294" s="5">
        <f t="shared" si="23"/>
        <v>186</v>
      </c>
      <c r="C294" s="6" t="str">
        <f t="shared" si="15"/>
        <v>EVANS</v>
      </c>
      <c r="D294" s="6" t="str">
        <f t="shared" si="16"/>
        <v>RICHARD</v>
      </c>
      <c r="E294" s="6" t="str">
        <f t="shared" si="17"/>
        <v>STEYNING AC</v>
      </c>
      <c r="F294" s="7">
        <f t="shared" si="18"/>
        <v>34.37</v>
      </c>
      <c r="G294" s="5" t="str">
        <f t="shared" si="11"/>
        <v>M</v>
      </c>
      <c r="H294" s="5" t="str">
        <f t="shared" si="22"/>
        <v>Y</v>
      </c>
      <c r="I294" s="8">
        <v>3</v>
      </c>
    </row>
    <row r="295" spans="1:9" ht="12.75">
      <c r="A295" s="4">
        <v>305</v>
      </c>
      <c r="B295" s="5">
        <f t="shared" si="23"/>
        <v>199</v>
      </c>
      <c r="C295" s="6" t="str">
        <f t="shared" si="15"/>
        <v>TUCKWELL</v>
      </c>
      <c r="D295" s="6" t="str">
        <f t="shared" si="16"/>
        <v>SARAH</v>
      </c>
      <c r="E295" s="6" t="str">
        <f t="shared" si="17"/>
        <v>STEYNING AC</v>
      </c>
      <c r="F295" s="7">
        <f t="shared" si="18"/>
        <v>35.19</v>
      </c>
      <c r="G295" s="5" t="str">
        <f t="shared" si="11"/>
        <v>F</v>
      </c>
      <c r="H295" s="5" t="str">
        <f t="shared" si="22"/>
        <v>Y</v>
      </c>
      <c r="I295" s="8">
        <v>3</v>
      </c>
    </row>
    <row r="296" spans="1:9" ht="12.75">
      <c r="A296" s="4">
        <v>316</v>
      </c>
      <c r="B296" s="5">
        <f t="shared" si="23"/>
        <v>188</v>
      </c>
      <c r="C296" s="6" t="str">
        <f t="shared" si="15"/>
        <v>MCALLISTER</v>
      </c>
      <c r="D296" s="6" t="str">
        <f t="shared" si="16"/>
        <v>NIGEL</v>
      </c>
      <c r="E296" s="6" t="str">
        <f t="shared" si="17"/>
        <v>STEYNING AC</v>
      </c>
      <c r="F296" s="7">
        <f t="shared" si="18"/>
        <v>35.49</v>
      </c>
      <c r="G296" s="5" t="str">
        <f t="shared" si="11"/>
        <v>M</v>
      </c>
      <c r="H296" s="5" t="str">
        <f t="shared" si="22"/>
        <v>Y</v>
      </c>
      <c r="I296" s="8">
        <v>2</v>
      </c>
    </row>
    <row r="297" spans="1:9" ht="12.75">
      <c r="A297" s="4">
        <v>333</v>
      </c>
      <c r="B297" s="5">
        <f t="shared" si="23"/>
        <v>194</v>
      </c>
      <c r="C297" s="6" t="e">
        <f t="shared" si="15"/>
        <v>#REF!</v>
      </c>
      <c r="D297" s="6" t="str">
        <f t="shared" si="16"/>
        <v>NAESTED</v>
      </c>
      <c r="E297" s="6" t="str">
        <f t="shared" si="17"/>
        <v>STEYNING AC</v>
      </c>
      <c r="F297" s="7">
        <f t="shared" si="18"/>
        <v>36.34</v>
      </c>
      <c r="G297" s="5" t="str">
        <f t="shared" si="11"/>
        <v>F</v>
      </c>
      <c r="H297" s="5" t="str">
        <f t="shared" si="22"/>
        <v>Y</v>
      </c>
      <c r="I297" s="8">
        <v>2</v>
      </c>
    </row>
    <row r="298" spans="1:10" ht="12.75">
      <c r="A298" s="4">
        <v>342</v>
      </c>
      <c r="B298" s="5">
        <f t="shared" si="23"/>
        <v>183</v>
      </c>
      <c r="C298" s="6" t="str">
        <f t="shared" si="15"/>
        <v>SCOTT</v>
      </c>
      <c r="D298" s="6" t="str">
        <f t="shared" si="16"/>
        <v>JOHN</v>
      </c>
      <c r="E298" s="6" t="str">
        <f t="shared" si="17"/>
        <v>STEYNING AC</v>
      </c>
      <c r="F298" s="7">
        <f t="shared" si="18"/>
        <v>37</v>
      </c>
      <c r="G298" s="5" t="str">
        <f t="shared" si="11"/>
        <v>M</v>
      </c>
      <c r="H298" s="5" t="str">
        <f t="shared" si="22"/>
        <v>Y</v>
      </c>
      <c r="I298" s="8">
        <v>2</v>
      </c>
      <c r="J298">
        <v>35</v>
      </c>
    </row>
    <row r="299" spans="2:10" ht="12.75">
      <c r="B299" s="5"/>
      <c r="C299" s="6"/>
      <c r="D299" s="6"/>
      <c r="E299" s="6"/>
      <c r="F299" s="7"/>
      <c r="G299" s="5"/>
      <c r="H299" s="5"/>
      <c r="I299" s="8" t="s">
        <v>25</v>
      </c>
      <c r="J299">
        <v>85</v>
      </c>
    </row>
    <row r="300" spans="2:8" ht="12.75">
      <c r="B300" s="5"/>
      <c r="C300" s="6"/>
      <c r="D300" s="6"/>
      <c r="E300" s="6"/>
      <c r="F300" s="7"/>
      <c r="G300" s="5"/>
      <c r="H300" s="5"/>
    </row>
    <row r="301" spans="1:10" ht="12.75">
      <c r="A301" s="4">
        <v>3</v>
      </c>
      <c r="B301" s="5">
        <f t="shared" si="23"/>
        <v>365</v>
      </c>
      <c r="C301" s="6" t="str">
        <f t="shared" si="15"/>
        <v>BURCHETT</v>
      </c>
      <c r="D301" s="6" t="str">
        <f t="shared" si="16"/>
        <v>MARK</v>
      </c>
      <c r="E301" s="6" t="str">
        <f t="shared" si="17"/>
        <v>WORTHING HARRIERS</v>
      </c>
      <c r="F301" s="7">
        <f t="shared" si="18"/>
        <v>21.29</v>
      </c>
      <c r="G301" s="5" t="str">
        <f t="shared" si="11"/>
        <v>M</v>
      </c>
      <c r="H301" s="5" t="str">
        <f aca="true" t="shared" si="24" ref="H301:H330">VLOOKUP($B301,entry2006,6)</f>
        <v>Y</v>
      </c>
      <c r="I301" s="8">
        <v>10</v>
      </c>
      <c r="J301" t="s">
        <v>13</v>
      </c>
    </row>
    <row r="302" spans="1:10" ht="12.75">
      <c r="A302" s="4">
        <v>10</v>
      </c>
      <c r="B302" s="5">
        <f t="shared" si="23"/>
        <v>364</v>
      </c>
      <c r="C302" s="6" t="str">
        <f t="shared" si="15"/>
        <v>OGDEN</v>
      </c>
      <c r="D302" s="6" t="str">
        <f t="shared" si="16"/>
        <v>RACHAEL</v>
      </c>
      <c r="E302" s="6" t="str">
        <f t="shared" si="17"/>
        <v>WORTHING HARRIERS</v>
      </c>
      <c r="F302" s="7">
        <f t="shared" si="18"/>
        <v>22.42</v>
      </c>
      <c r="G302" s="5" t="str">
        <f t="shared" si="11"/>
        <v>F</v>
      </c>
      <c r="H302" s="5" t="str">
        <f t="shared" si="24"/>
        <v>Y</v>
      </c>
      <c r="I302" s="8">
        <v>10</v>
      </c>
      <c r="J302" t="s">
        <v>13</v>
      </c>
    </row>
    <row r="303" spans="1:10" ht="12.75">
      <c r="A303" s="4">
        <v>15</v>
      </c>
      <c r="B303" s="5">
        <f t="shared" si="23"/>
        <v>363</v>
      </c>
      <c r="C303" s="6" t="str">
        <f t="shared" si="15"/>
        <v>LAY</v>
      </c>
      <c r="D303" s="6" t="str">
        <f t="shared" si="16"/>
        <v>PETER</v>
      </c>
      <c r="E303" s="6" t="str">
        <f t="shared" si="17"/>
        <v>WORTHING HARRIERS</v>
      </c>
      <c r="F303" s="7">
        <f t="shared" si="18"/>
        <v>23.28</v>
      </c>
      <c r="G303" s="5" t="str">
        <f t="shared" si="11"/>
        <v>M</v>
      </c>
      <c r="H303" s="5" t="str">
        <f t="shared" si="24"/>
        <v>Y</v>
      </c>
      <c r="I303" s="8">
        <v>10</v>
      </c>
      <c r="J303" t="s">
        <v>13</v>
      </c>
    </row>
    <row r="304" spans="1:10" ht="12.75">
      <c r="A304" s="4">
        <v>25</v>
      </c>
      <c r="B304" s="5">
        <f t="shared" si="23"/>
        <v>337</v>
      </c>
      <c r="C304" s="6" t="str">
        <f t="shared" si="15"/>
        <v>MOORE</v>
      </c>
      <c r="D304" s="6" t="str">
        <f t="shared" si="16"/>
        <v>ROGER</v>
      </c>
      <c r="E304" s="6" t="str">
        <f t="shared" si="17"/>
        <v>WORTHING HARRIERS</v>
      </c>
      <c r="F304" s="7">
        <f t="shared" si="18"/>
        <v>24.18</v>
      </c>
      <c r="G304" s="5" t="str">
        <f t="shared" si="11"/>
        <v>M</v>
      </c>
      <c r="H304" s="5" t="str">
        <f t="shared" si="24"/>
        <v>Y</v>
      </c>
      <c r="I304" s="8">
        <v>10</v>
      </c>
      <c r="J304" t="s">
        <v>13</v>
      </c>
    </row>
    <row r="305" spans="1:10" ht="12.75">
      <c r="A305" s="4">
        <v>28</v>
      </c>
      <c r="B305" s="5">
        <f t="shared" si="23"/>
        <v>361</v>
      </c>
      <c r="C305" s="6" t="str">
        <f t="shared" si="15"/>
        <v>PATTERSON</v>
      </c>
      <c r="D305" s="6" t="str">
        <f t="shared" si="16"/>
        <v>GRANT</v>
      </c>
      <c r="E305" s="6" t="str">
        <f t="shared" si="17"/>
        <v>WORTHING HARRIERS</v>
      </c>
      <c r="F305" s="7">
        <f t="shared" si="18"/>
        <v>24.36</v>
      </c>
      <c r="G305" s="5" t="str">
        <f t="shared" si="11"/>
        <v>M</v>
      </c>
      <c r="H305" s="5" t="str">
        <f t="shared" si="24"/>
        <v>Y</v>
      </c>
      <c r="I305" s="8">
        <v>10</v>
      </c>
      <c r="J305" t="s">
        <v>13</v>
      </c>
    </row>
    <row r="306" spans="1:10" ht="12.75">
      <c r="A306" s="4">
        <v>93</v>
      </c>
      <c r="B306" s="5">
        <f t="shared" si="23"/>
        <v>286</v>
      </c>
      <c r="C306" s="6" t="str">
        <f t="shared" si="15"/>
        <v>MORREY</v>
      </c>
      <c r="D306" s="6" t="str">
        <f t="shared" si="16"/>
        <v>JOHN</v>
      </c>
      <c r="E306" s="6" t="str">
        <f t="shared" si="17"/>
        <v>WORTHING HARRIERS</v>
      </c>
      <c r="F306" s="7">
        <f t="shared" si="18"/>
        <v>27.44</v>
      </c>
      <c r="G306" s="5" t="str">
        <f t="shared" si="11"/>
        <v>M</v>
      </c>
      <c r="H306" s="5" t="str">
        <f t="shared" si="24"/>
        <v>Y</v>
      </c>
      <c r="I306" s="8">
        <v>7</v>
      </c>
      <c r="J306" t="s">
        <v>13</v>
      </c>
    </row>
    <row r="307" spans="1:9" ht="12.75">
      <c r="A307" s="4">
        <v>100</v>
      </c>
      <c r="B307" s="5">
        <f t="shared" si="23"/>
        <v>77</v>
      </c>
      <c r="C307" s="6" t="str">
        <f t="shared" si="15"/>
        <v>WATSON</v>
      </c>
      <c r="D307" s="6" t="str">
        <f t="shared" si="16"/>
        <v>MARK</v>
      </c>
      <c r="E307" s="6" t="str">
        <f t="shared" si="17"/>
        <v>WORTHING HARRIERS</v>
      </c>
      <c r="F307" s="7">
        <f t="shared" si="18"/>
        <v>27.56</v>
      </c>
      <c r="G307" s="5" t="str">
        <f t="shared" si="11"/>
        <v>M</v>
      </c>
      <c r="H307" s="5" t="str">
        <f t="shared" si="24"/>
        <v>Y</v>
      </c>
      <c r="I307" s="8">
        <v>7</v>
      </c>
    </row>
    <row r="308" spans="1:9" ht="12.75">
      <c r="A308" s="4">
        <v>103</v>
      </c>
      <c r="B308" s="5">
        <f t="shared" si="23"/>
        <v>484</v>
      </c>
      <c r="C308" s="6" t="str">
        <f t="shared" si="15"/>
        <v>EARL</v>
      </c>
      <c r="D308" s="6" t="str">
        <f t="shared" si="16"/>
        <v>JUSTIN</v>
      </c>
      <c r="E308" s="6" t="str">
        <f t="shared" si="17"/>
        <v>WORTHING HARRIERS</v>
      </c>
      <c r="F308" s="7">
        <f t="shared" si="18"/>
        <v>28.02</v>
      </c>
      <c r="G308" s="5" t="str">
        <f t="shared" si="11"/>
        <v>M</v>
      </c>
      <c r="H308" s="5" t="str">
        <f t="shared" si="24"/>
        <v>Y</v>
      </c>
      <c r="I308" s="8">
        <v>7</v>
      </c>
    </row>
    <row r="309" spans="1:9" ht="12.75">
      <c r="A309" s="4">
        <v>119</v>
      </c>
      <c r="B309" s="5">
        <f t="shared" si="23"/>
        <v>481</v>
      </c>
      <c r="C309" s="6" t="str">
        <f t="shared" si="15"/>
        <v>DUNCAN</v>
      </c>
      <c r="D309" s="6" t="str">
        <f t="shared" si="16"/>
        <v>IAN</v>
      </c>
      <c r="E309" s="6" t="str">
        <f t="shared" si="17"/>
        <v>WORTHING HARRIERS</v>
      </c>
      <c r="F309" s="7">
        <f t="shared" si="18"/>
        <v>28.31</v>
      </c>
      <c r="G309" s="5" t="str">
        <f t="shared" si="11"/>
        <v>M</v>
      </c>
      <c r="H309" s="5" t="str">
        <f t="shared" si="24"/>
        <v>Y</v>
      </c>
      <c r="I309" s="8">
        <v>6</v>
      </c>
    </row>
    <row r="310" spans="1:9" ht="12.75">
      <c r="A310" s="4">
        <v>123</v>
      </c>
      <c r="B310" s="5">
        <f t="shared" si="23"/>
        <v>58</v>
      </c>
      <c r="C310" s="6" t="str">
        <f t="shared" si="15"/>
        <v>THOMAS</v>
      </c>
      <c r="D310" s="6" t="str">
        <f t="shared" si="16"/>
        <v>BOB</v>
      </c>
      <c r="E310" s="6" t="str">
        <f t="shared" si="17"/>
        <v>WORTHING HARRIERS</v>
      </c>
      <c r="F310" s="7">
        <f t="shared" si="18"/>
        <v>28.36</v>
      </c>
      <c r="G310" s="5" t="str">
        <f t="shared" si="11"/>
        <v>M</v>
      </c>
      <c r="H310" s="5" t="str">
        <f t="shared" si="24"/>
        <v>Y</v>
      </c>
      <c r="I310" s="8">
        <v>6</v>
      </c>
    </row>
    <row r="311" spans="1:9" ht="12.75">
      <c r="A311" s="4">
        <v>136</v>
      </c>
      <c r="B311" s="5">
        <f t="shared" si="23"/>
        <v>9</v>
      </c>
      <c r="C311" s="6" t="str">
        <f t="shared" si="15"/>
        <v>HEADINGTON</v>
      </c>
      <c r="D311" s="6" t="str">
        <f t="shared" si="16"/>
        <v>TOM</v>
      </c>
      <c r="E311" s="6" t="str">
        <f t="shared" si="17"/>
        <v>WORTHING HARRIERS</v>
      </c>
      <c r="F311" s="7">
        <f t="shared" si="18"/>
        <v>29.14</v>
      </c>
      <c r="G311" s="5" t="str">
        <f t="shared" si="11"/>
        <v>M</v>
      </c>
      <c r="H311" s="5" t="str">
        <f t="shared" si="24"/>
        <v>Y</v>
      </c>
      <c r="I311" s="8">
        <v>6</v>
      </c>
    </row>
    <row r="312" spans="1:9" ht="12.75">
      <c r="A312" s="4">
        <v>186</v>
      </c>
      <c r="B312" s="5">
        <f t="shared" si="23"/>
        <v>430</v>
      </c>
      <c r="C312" s="6" t="str">
        <f t="shared" si="15"/>
        <v>WILLARD</v>
      </c>
      <c r="D312" s="6" t="str">
        <f t="shared" si="16"/>
        <v>AMBER</v>
      </c>
      <c r="E312" s="6" t="str">
        <f t="shared" si="17"/>
        <v>WORTHING HARRIERS</v>
      </c>
      <c r="F312" s="7">
        <f t="shared" si="18"/>
        <v>30.45</v>
      </c>
      <c r="G312" s="5" t="str">
        <f t="shared" si="11"/>
        <v>F</v>
      </c>
      <c r="H312" s="5" t="str">
        <f t="shared" si="24"/>
        <v>Y</v>
      </c>
      <c r="I312" s="8">
        <v>7</v>
      </c>
    </row>
    <row r="313" spans="1:9" ht="12.75">
      <c r="A313" s="4">
        <v>197</v>
      </c>
      <c r="B313" s="5">
        <f t="shared" si="23"/>
        <v>366</v>
      </c>
      <c r="C313" s="6" t="str">
        <f t="shared" si="15"/>
        <v>RAEBURN</v>
      </c>
      <c r="D313" s="6" t="str">
        <f t="shared" si="16"/>
        <v>JOHN</v>
      </c>
      <c r="E313" s="6" t="str">
        <f t="shared" si="17"/>
        <v>WORTHING HARRIERS</v>
      </c>
      <c r="F313" s="7">
        <f t="shared" si="18"/>
        <v>31.06</v>
      </c>
      <c r="G313" s="5" t="str">
        <f t="shared" si="11"/>
        <v>M</v>
      </c>
      <c r="H313" s="5" t="str">
        <f t="shared" si="24"/>
        <v>Y</v>
      </c>
      <c r="I313" s="8">
        <v>5</v>
      </c>
    </row>
    <row r="314" spans="1:9" ht="12.75">
      <c r="A314" s="4">
        <v>198</v>
      </c>
      <c r="B314" s="5">
        <f t="shared" si="23"/>
        <v>494</v>
      </c>
      <c r="C314" s="6" t="str">
        <f t="shared" si="15"/>
        <v>HENLEY</v>
      </c>
      <c r="D314" s="6" t="str">
        <f t="shared" si="16"/>
        <v>TERESA</v>
      </c>
      <c r="E314" s="6" t="str">
        <f t="shared" si="17"/>
        <v>WORTHING HARRIERS</v>
      </c>
      <c r="F314" s="7">
        <f t="shared" si="18"/>
        <v>31.07</v>
      </c>
      <c r="G314" s="5" t="str">
        <f t="shared" si="11"/>
        <v>F</v>
      </c>
      <c r="H314" s="5" t="str">
        <f t="shared" si="24"/>
        <v>Y</v>
      </c>
      <c r="I314" s="8">
        <v>7</v>
      </c>
    </row>
    <row r="315" spans="1:9" ht="12.75">
      <c r="A315" s="4">
        <v>208</v>
      </c>
      <c r="B315" s="5">
        <f>VLOOKUP(A315,results2006,2)</f>
        <v>431</v>
      </c>
      <c r="C315" s="6" t="str">
        <f>VLOOKUP($B315,entry2006,2)</f>
        <v>SETH</v>
      </c>
      <c r="D315" s="6" t="str">
        <f>VLOOKUP($B315,entry2006,3)</f>
        <v>VICTORIA</v>
      </c>
      <c r="E315" s="6" t="str">
        <f>VLOOKUP($B315,entry2006,4)</f>
        <v> WORTHING HARRIERS</v>
      </c>
      <c r="F315" s="7">
        <f>VLOOKUP(A315,results2006,3)</f>
        <v>31.33</v>
      </c>
      <c r="G315" s="5" t="str">
        <f>VLOOKUP($B315,entry2006,7)</f>
        <v>F</v>
      </c>
      <c r="H315" s="5" t="str">
        <f t="shared" si="24"/>
        <v>Y</v>
      </c>
      <c r="I315" s="8">
        <v>7</v>
      </c>
    </row>
    <row r="316" spans="1:9" ht="12.75">
      <c r="A316" s="4">
        <v>218</v>
      </c>
      <c r="B316" s="5">
        <f t="shared" si="23"/>
        <v>265</v>
      </c>
      <c r="C316" s="6" t="str">
        <f t="shared" si="15"/>
        <v>SAMPSON</v>
      </c>
      <c r="D316" s="6" t="str">
        <f t="shared" si="16"/>
        <v>VIKKI</v>
      </c>
      <c r="E316" s="6" t="str">
        <f t="shared" si="17"/>
        <v>WORTHING HARRIERS</v>
      </c>
      <c r="F316" s="7">
        <f t="shared" si="18"/>
        <v>31.55</v>
      </c>
      <c r="G316" s="5" t="str">
        <f t="shared" si="11"/>
        <v>F</v>
      </c>
      <c r="H316" s="5" t="str">
        <f t="shared" si="24"/>
        <v>Y</v>
      </c>
      <c r="I316" s="8">
        <v>6</v>
      </c>
    </row>
    <row r="317" spans="1:9" ht="12.75">
      <c r="A317" s="4">
        <v>230</v>
      </c>
      <c r="B317" s="5">
        <f t="shared" si="23"/>
        <v>432</v>
      </c>
      <c r="C317" s="6" t="str">
        <f t="shared" si="15"/>
        <v>SETH </v>
      </c>
      <c r="D317" s="6" t="str">
        <f t="shared" si="16"/>
        <v>HANNAH</v>
      </c>
      <c r="E317" s="6" t="str">
        <f t="shared" si="17"/>
        <v>WORTHING HARRIERS</v>
      </c>
      <c r="F317" s="7">
        <f t="shared" si="18"/>
        <v>32.19</v>
      </c>
      <c r="G317" s="5" t="str">
        <f t="shared" si="11"/>
        <v>F</v>
      </c>
      <c r="H317" s="5" t="str">
        <f t="shared" si="24"/>
        <v>Y</v>
      </c>
      <c r="I317" s="8">
        <v>6</v>
      </c>
    </row>
    <row r="318" spans="1:9" ht="12.75">
      <c r="A318" s="4">
        <v>244</v>
      </c>
      <c r="B318" s="5">
        <f t="shared" si="23"/>
        <v>359</v>
      </c>
      <c r="C318" s="6" t="str">
        <f t="shared" si="15"/>
        <v>MCBRIDE</v>
      </c>
      <c r="D318" s="6" t="str">
        <f t="shared" si="16"/>
        <v>LINDA</v>
      </c>
      <c r="E318" s="6" t="str">
        <f t="shared" si="17"/>
        <v>WORTHING HARRIERS</v>
      </c>
      <c r="F318" s="7">
        <f t="shared" si="18"/>
        <v>32.52</v>
      </c>
      <c r="G318" s="5" t="str">
        <f t="shared" si="11"/>
        <v>F</v>
      </c>
      <c r="H318" s="5" t="str">
        <f t="shared" si="24"/>
        <v>Y</v>
      </c>
      <c r="I318" s="8">
        <v>5</v>
      </c>
    </row>
    <row r="319" spans="1:9" ht="12.75">
      <c r="A319" s="4">
        <v>285</v>
      </c>
      <c r="B319" s="5">
        <f t="shared" si="23"/>
        <v>495</v>
      </c>
      <c r="C319" s="6" t="str">
        <f t="shared" si="15"/>
        <v>GOODRIDGE</v>
      </c>
      <c r="D319" s="6" t="str">
        <f t="shared" si="16"/>
        <v>IAN</v>
      </c>
      <c r="E319" s="6" t="str">
        <f t="shared" si="17"/>
        <v>WORTHING HARRIERS</v>
      </c>
      <c r="F319" s="7">
        <f t="shared" si="18"/>
        <v>34.2</v>
      </c>
      <c r="G319" s="5" t="str">
        <f t="shared" si="11"/>
        <v>M</v>
      </c>
      <c r="H319" s="5" t="str">
        <f t="shared" si="24"/>
        <v>Y</v>
      </c>
      <c r="I319" s="8">
        <v>3</v>
      </c>
    </row>
    <row r="320" spans="1:9" ht="12.75">
      <c r="A320" s="4">
        <v>292</v>
      </c>
      <c r="B320" s="5">
        <f t="shared" si="23"/>
        <v>496</v>
      </c>
      <c r="C320" s="6" t="str">
        <f t="shared" si="15"/>
        <v>GOODRIDGE</v>
      </c>
      <c r="D320" s="6" t="str">
        <f t="shared" si="16"/>
        <v>SHIRLEY</v>
      </c>
      <c r="E320" s="6" t="str">
        <f t="shared" si="17"/>
        <v>WORTHING HARRIERS</v>
      </c>
      <c r="F320" s="7">
        <f t="shared" si="18"/>
        <v>34.38</v>
      </c>
      <c r="G320" s="5" t="str">
        <f t="shared" si="11"/>
        <v>F</v>
      </c>
      <c r="H320" s="5" t="str">
        <f t="shared" si="24"/>
        <v>Y</v>
      </c>
      <c r="I320" s="8">
        <v>3</v>
      </c>
    </row>
    <row r="321" spans="1:9" ht="12.75">
      <c r="A321" s="4">
        <v>303</v>
      </c>
      <c r="B321" s="5">
        <f t="shared" si="23"/>
        <v>37</v>
      </c>
      <c r="C321" s="6" t="str">
        <f t="shared" si="15"/>
        <v>JOY</v>
      </c>
      <c r="D321" s="6" t="str">
        <f t="shared" si="16"/>
        <v>CHRISTOPHER</v>
      </c>
      <c r="E321" s="6" t="str">
        <f t="shared" si="17"/>
        <v>WORTHING HARRIERS</v>
      </c>
      <c r="F321" s="7">
        <f t="shared" si="18"/>
        <v>35.15</v>
      </c>
      <c r="G321" s="5" t="str">
        <f t="shared" si="11"/>
        <v>M</v>
      </c>
      <c r="H321" s="5" t="str">
        <f t="shared" si="24"/>
        <v>Y</v>
      </c>
      <c r="I321" s="8">
        <v>2</v>
      </c>
    </row>
    <row r="322" spans="1:9" ht="12.75">
      <c r="A322" s="4">
        <v>313</v>
      </c>
      <c r="B322" s="5">
        <f t="shared" si="23"/>
        <v>288</v>
      </c>
      <c r="C322" s="6" t="str">
        <f t="shared" si="15"/>
        <v>AURELIUS</v>
      </c>
      <c r="D322" s="6" t="str">
        <f t="shared" si="16"/>
        <v>DAVID</v>
      </c>
      <c r="E322" s="6" t="str">
        <f t="shared" si="17"/>
        <v>WORTHING HARRIERS</v>
      </c>
      <c r="F322" s="7">
        <f t="shared" si="18"/>
        <v>35.38</v>
      </c>
      <c r="G322" s="5" t="str">
        <f t="shared" si="11"/>
        <v>M</v>
      </c>
      <c r="H322" s="5" t="str">
        <f t="shared" si="24"/>
        <v>Y</v>
      </c>
      <c r="I322" s="8">
        <v>2</v>
      </c>
    </row>
    <row r="323" spans="1:9" ht="12.75">
      <c r="A323" s="4">
        <v>332</v>
      </c>
      <c r="B323" s="5">
        <f t="shared" si="23"/>
        <v>86</v>
      </c>
      <c r="C323" s="6" t="str">
        <f t="shared" si="15"/>
        <v>JONES</v>
      </c>
      <c r="D323" s="6" t="str">
        <f t="shared" si="16"/>
        <v>DELWYN</v>
      </c>
      <c r="E323" s="6" t="str">
        <f t="shared" si="17"/>
        <v>WORTHING HARRIERS</v>
      </c>
      <c r="F323" s="7">
        <f t="shared" si="18"/>
        <v>36.21</v>
      </c>
      <c r="G323" s="5" t="str">
        <f t="shared" si="11"/>
        <v>M</v>
      </c>
      <c r="H323" s="5" t="str">
        <f t="shared" si="24"/>
        <v>Y</v>
      </c>
      <c r="I323" s="8">
        <v>2</v>
      </c>
    </row>
    <row r="324" spans="1:9" ht="12.75">
      <c r="A324" s="4">
        <v>335</v>
      </c>
      <c r="B324" s="5">
        <f t="shared" si="23"/>
        <v>334</v>
      </c>
      <c r="C324" s="6" t="str">
        <f t="shared" si="15"/>
        <v>GREEN</v>
      </c>
      <c r="D324" s="6" t="str">
        <f t="shared" si="16"/>
        <v>TRACEY</v>
      </c>
      <c r="E324" s="6" t="str">
        <f t="shared" si="17"/>
        <v>WORTHING HARRIERS</v>
      </c>
      <c r="F324" s="7">
        <f t="shared" si="18"/>
        <v>36.43</v>
      </c>
      <c r="G324" s="5" t="str">
        <f t="shared" si="11"/>
        <v>F</v>
      </c>
      <c r="H324" s="5" t="str">
        <f t="shared" si="24"/>
        <v>Y</v>
      </c>
      <c r="I324" s="8">
        <v>1</v>
      </c>
    </row>
    <row r="325" spans="1:9" ht="12.75">
      <c r="A325" s="4">
        <v>366</v>
      </c>
      <c r="B325" s="5">
        <f t="shared" si="23"/>
        <v>76</v>
      </c>
      <c r="C325" s="6" t="str">
        <f t="shared" si="15"/>
        <v>SUGDEN</v>
      </c>
      <c r="D325" s="6" t="str">
        <f t="shared" si="16"/>
        <v>SALLY</v>
      </c>
      <c r="E325" s="6" t="str">
        <f t="shared" si="17"/>
        <v>WORTHING HARRIERS</v>
      </c>
      <c r="F325" s="7">
        <f t="shared" si="18"/>
        <v>38.12</v>
      </c>
      <c r="G325" s="5" t="str">
        <f t="shared" si="11"/>
        <v>F</v>
      </c>
      <c r="H325" s="5" t="str">
        <f t="shared" si="24"/>
        <v>Y</v>
      </c>
      <c r="I325" s="8">
        <v>1</v>
      </c>
    </row>
    <row r="326" spans="1:9" ht="12.75">
      <c r="A326" s="4">
        <v>394</v>
      </c>
      <c r="B326" s="5">
        <f t="shared" si="23"/>
        <v>407</v>
      </c>
      <c r="C326" s="6" t="str">
        <f t="shared" si="15"/>
        <v>RANDALL</v>
      </c>
      <c r="D326" s="6" t="str">
        <f t="shared" si="16"/>
        <v>DAVID</v>
      </c>
      <c r="E326" s="6" t="str">
        <f t="shared" si="17"/>
        <v>WORTHING HARRIERS</v>
      </c>
      <c r="F326" s="7">
        <f t="shared" si="18"/>
        <v>40.34</v>
      </c>
      <c r="G326" s="5" t="str">
        <f t="shared" si="11"/>
        <v>M</v>
      </c>
      <c r="H326" s="5" t="str">
        <f t="shared" si="24"/>
        <v>Y</v>
      </c>
      <c r="I326" s="8">
        <v>1</v>
      </c>
    </row>
    <row r="327" spans="1:9" ht="12.75">
      <c r="A327" s="4">
        <v>401</v>
      </c>
      <c r="B327" s="5">
        <f t="shared" si="23"/>
        <v>336</v>
      </c>
      <c r="C327" s="6" t="str">
        <f t="shared" si="15"/>
        <v>SEABY</v>
      </c>
      <c r="D327" s="6" t="str">
        <f t="shared" si="16"/>
        <v>CLARE</v>
      </c>
      <c r="E327" s="6" t="str">
        <f t="shared" si="17"/>
        <v>WORTHING HARRIERS</v>
      </c>
      <c r="F327" s="7">
        <f t="shared" si="18"/>
        <v>40.51</v>
      </c>
      <c r="G327" s="5" t="str">
        <f t="shared" si="11"/>
        <v>F</v>
      </c>
      <c r="H327" s="5" t="str">
        <f t="shared" si="24"/>
        <v>Y</v>
      </c>
      <c r="I327" s="8">
        <v>1</v>
      </c>
    </row>
    <row r="328" spans="1:9" ht="12.75">
      <c r="A328" s="4">
        <v>408</v>
      </c>
      <c r="B328" s="5">
        <f t="shared" si="23"/>
        <v>287</v>
      </c>
      <c r="C328" s="6" t="str">
        <f t="shared" si="15"/>
        <v>TRIMMER</v>
      </c>
      <c r="D328" s="6" t="str">
        <f t="shared" si="16"/>
        <v>SIMON</v>
      </c>
      <c r="E328" s="6" t="str">
        <f t="shared" si="17"/>
        <v>WORTHING HARRIERS</v>
      </c>
      <c r="F328" s="7">
        <f t="shared" si="18"/>
        <v>41.28</v>
      </c>
      <c r="G328" s="5" t="str">
        <f t="shared" si="11"/>
        <v>M</v>
      </c>
      <c r="H328" s="5" t="str">
        <f t="shared" si="24"/>
        <v>Y</v>
      </c>
      <c r="I328" s="8">
        <v>1</v>
      </c>
    </row>
    <row r="329" spans="1:9" ht="12.75">
      <c r="A329" s="4">
        <v>430</v>
      </c>
      <c r="B329" s="5">
        <f t="shared" si="23"/>
        <v>471</v>
      </c>
      <c r="C329" s="6" t="str">
        <f t="shared" si="15"/>
        <v>HARMER</v>
      </c>
      <c r="D329" s="6" t="str">
        <f t="shared" si="16"/>
        <v>PAUL</v>
      </c>
      <c r="E329" s="6" t="str">
        <f t="shared" si="17"/>
        <v>WORTHING HARRIERS</v>
      </c>
      <c r="F329" s="7">
        <f t="shared" si="18"/>
        <v>44.44</v>
      </c>
      <c r="G329" s="5" t="str">
        <f t="shared" si="11"/>
        <v>M</v>
      </c>
      <c r="H329" s="5" t="str">
        <f t="shared" si="24"/>
        <v>Y</v>
      </c>
      <c r="I329" s="8">
        <v>1</v>
      </c>
    </row>
    <row r="330" spans="1:9" ht="12.75">
      <c r="A330" s="4">
        <v>431</v>
      </c>
      <c r="B330" s="5">
        <f t="shared" si="23"/>
        <v>406</v>
      </c>
      <c r="C330" s="6" t="str">
        <f t="shared" si="15"/>
        <v>ASHWORTH</v>
      </c>
      <c r="D330" s="6" t="str">
        <f t="shared" si="16"/>
        <v>LIZ</v>
      </c>
      <c r="E330" s="6" t="str">
        <f t="shared" si="17"/>
        <v>WORTHING HARRIERS</v>
      </c>
      <c r="F330" s="7">
        <f t="shared" si="18"/>
        <v>44.46</v>
      </c>
      <c r="G330" s="5" t="str">
        <f t="shared" si="11"/>
        <v>F</v>
      </c>
      <c r="H330" s="5" t="str">
        <f t="shared" si="24"/>
        <v>Y</v>
      </c>
      <c r="I330" s="8">
        <v>1</v>
      </c>
    </row>
    <row r="331" spans="1:9" ht="12.75">
      <c r="A331" s="4">
        <v>433</v>
      </c>
      <c r="B331" s="5">
        <f t="shared" si="23"/>
        <v>335</v>
      </c>
      <c r="C331" s="6" t="str">
        <f t="shared" si="15"/>
        <v>UNSTED</v>
      </c>
      <c r="D331" s="6" t="str">
        <f t="shared" si="16"/>
        <v>ALISON</v>
      </c>
      <c r="E331" s="6" t="str">
        <f t="shared" si="17"/>
        <v>WORTHING HARRIERS</v>
      </c>
      <c r="F331" s="7">
        <f t="shared" si="18"/>
        <v>45.08</v>
      </c>
      <c r="G331" s="5" t="str">
        <f t="shared" si="11"/>
        <v>F</v>
      </c>
      <c r="H331" s="5" t="str">
        <f t="shared" si="1"/>
        <v>Y</v>
      </c>
      <c r="I331" s="8">
        <v>1</v>
      </c>
    </row>
    <row r="332" spans="1:9" ht="12.75">
      <c r="A332" s="4">
        <v>442</v>
      </c>
      <c r="B332" s="5">
        <f t="shared" si="23"/>
        <v>54</v>
      </c>
      <c r="C332" s="6" t="str">
        <f t="shared" si="15"/>
        <v>CURRAN</v>
      </c>
      <c r="D332" s="6" t="str">
        <f t="shared" si="16"/>
        <v>SAMANTHA</v>
      </c>
      <c r="E332" s="6" t="str">
        <f t="shared" si="17"/>
        <v>WORTHING HARRIERS</v>
      </c>
      <c r="F332" s="7">
        <f t="shared" si="18"/>
        <v>49.09</v>
      </c>
      <c r="G332" s="5" t="str">
        <f t="shared" si="11"/>
        <v>F</v>
      </c>
      <c r="H332" s="5" t="str">
        <f>VLOOKUP($B332,entry2006,6)</f>
        <v>Y</v>
      </c>
      <c r="I332" s="8">
        <v>1</v>
      </c>
    </row>
    <row r="333" spans="1:10" ht="12.75">
      <c r="A333" s="4">
        <v>443</v>
      </c>
      <c r="B333" s="5">
        <f t="shared" si="23"/>
        <v>333</v>
      </c>
      <c r="C333" s="6" t="str">
        <f t="shared" si="15"/>
        <v>GREEN</v>
      </c>
      <c r="D333" s="6" t="str">
        <f t="shared" si="16"/>
        <v>ANDREW</v>
      </c>
      <c r="E333" s="6" t="str">
        <f t="shared" si="17"/>
        <v>WORTHING HARRIERS</v>
      </c>
      <c r="F333" s="7">
        <f t="shared" si="18"/>
        <v>53.46</v>
      </c>
      <c r="G333" s="5" t="str">
        <f t="shared" si="11"/>
        <v>M</v>
      </c>
      <c r="H333" s="5" t="str">
        <f>VLOOKUP($B333,entry2006,6)</f>
        <v>Y</v>
      </c>
      <c r="I333" s="8">
        <v>1</v>
      </c>
      <c r="J333">
        <v>33</v>
      </c>
    </row>
    <row r="334" spans="2:10" ht="12.75">
      <c r="B334" s="5"/>
      <c r="C334" s="6"/>
      <c r="D334" s="6"/>
      <c r="E334" s="6"/>
      <c r="F334" s="7"/>
      <c r="G334" s="5"/>
      <c r="H334" s="5"/>
      <c r="I334" s="8" t="s">
        <v>16</v>
      </c>
      <c r="J334">
        <v>82</v>
      </c>
    </row>
    <row r="335" spans="2:8" ht="12.75">
      <c r="B335" s="5"/>
      <c r="C335" s="6"/>
      <c r="D335" s="6"/>
      <c r="E335" s="6"/>
      <c r="F335" s="7"/>
      <c r="G335" s="5"/>
      <c r="H335" s="5"/>
    </row>
    <row r="336" spans="1:10" ht="12.75">
      <c r="A336" s="4">
        <v>43</v>
      </c>
      <c r="B336" s="5">
        <f t="shared" si="23"/>
        <v>290</v>
      </c>
      <c r="C336" s="6" t="str">
        <f t="shared" si="15"/>
        <v>WIRTZFELD</v>
      </c>
      <c r="D336" s="6" t="str">
        <f t="shared" si="16"/>
        <v>PETE</v>
      </c>
      <c r="E336" s="6" t="str">
        <f t="shared" si="17"/>
        <v>WORTHING STRIDERS</v>
      </c>
      <c r="F336" s="7">
        <f t="shared" si="18"/>
        <v>25.22</v>
      </c>
      <c r="G336" s="5" t="str">
        <f t="shared" si="11"/>
        <v>M</v>
      </c>
      <c r="H336" s="5" t="str">
        <f aca="true" t="shared" si="25" ref="H336:H348">VLOOKUP($B336,entry2006,6)</f>
        <v>Y</v>
      </c>
      <c r="I336" s="8">
        <v>9</v>
      </c>
      <c r="J336" t="s">
        <v>13</v>
      </c>
    </row>
    <row r="337" spans="1:10" ht="12.75">
      <c r="A337" s="4">
        <v>70</v>
      </c>
      <c r="B337" s="5">
        <f t="shared" si="23"/>
        <v>300</v>
      </c>
      <c r="C337" s="6" t="str">
        <f t="shared" si="15"/>
        <v>CARPENTER</v>
      </c>
      <c r="D337" s="6" t="str">
        <f t="shared" si="16"/>
        <v>ANDY</v>
      </c>
      <c r="E337" s="6" t="str">
        <f t="shared" si="17"/>
        <v>WORTHING STRIDERS</v>
      </c>
      <c r="F337" s="7">
        <f t="shared" si="18"/>
        <v>26.38</v>
      </c>
      <c r="G337" s="5" t="str">
        <f t="shared" si="11"/>
        <v>M</v>
      </c>
      <c r="H337" s="5" t="str">
        <f t="shared" si="25"/>
        <v>Y</v>
      </c>
      <c r="I337" s="8">
        <v>8</v>
      </c>
      <c r="J337" t="s">
        <v>13</v>
      </c>
    </row>
    <row r="338" spans="1:10" ht="12.75">
      <c r="A338" s="4">
        <v>83</v>
      </c>
      <c r="B338" s="5">
        <f t="shared" si="23"/>
        <v>291</v>
      </c>
      <c r="C338" s="6" t="str">
        <f t="shared" si="15"/>
        <v>SPELLER</v>
      </c>
      <c r="D338" s="6" t="str">
        <f t="shared" si="16"/>
        <v>RICHARD</v>
      </c>
      <c r="E338" s="6" t="str">
        <f t="shared" si="17"/>
        <v>WORTHING STRIDERS</v>
      </c>
      <c r="F338" s="7">
        <f t="shared" si="18"/>
        <v>27.19</v>
      </c>
      <c r="G338" s="5" t="str">
        <f t="shared" si="11"/>
        <v>M</v>
      </c>
      <c r="H338" s="5" t="str">
        <f t="shared" si="25"/>
        <v>Y</v>
      </c>
      <c r="I338" s="8">
        <v>7</v>
      </c>
      <c r="J338" t="s">
        <v>13</v>
      </c>
    </row>
    <row r="339" spans="1:10" ht="12.75">
      <c r="A339" s="4">
        <v>86</v>
      </c>
      <c r="B339" s="5">
        <f t="shared" si="23"/>
        <v>293</v>
      </c>
      <c r="C339" s="6" t="str">
        <f t="shared" si="15"/>
        <v>CORIN</v>
      </c>
      <c r="D339" s="6" t="str">
        <f t="shared" si="16"/>
        <v>CLINTON</v>
      </c>
      <c r="E339" s="6" t="str">
        <f t="shared" si="17"/>
        <v>WORTHING STRIDERS</v>
      </c>
      <c r="F339" s="7">
        <f t="shared" si="18"/>
        <v>27.2</v>
      </c>
      <c r="G339" s="5" t="str">
        <f t="shared" si="11"/>
        <v>M</v>
      </c>
      <c r="H339" s="5" t="str">
        <f t="shared" si="25"/>
        <v>Y</v>
      </c>
      <c r="I339" s="8">
        <v>7</v>
      </c>
      <c r="J339" t="s">
        <v>13</v>
      </c>
    </row>
    <row r="340" spans="1:10" ht="12.75">
      <c r="A340" s="4">
        <v>121</v>
      </c>
      <c r="B340" s="5">
        <f t="shared" si="23"/>
        <v>297</v>
      </c>
      <c r="C340" s="6" t="str">
        <f t="shared" si="15"/>
        <v>SPOOR</v>
      </c>
      <c r="D340" s="6" t="str">
        <f t="shared" si="16"/>
        <v>TONY</v>
      </c>
      <c r="E340" s="6" t="str">
        <f t="shared" si="17"/>
        <v>WORTHING STRIDERS</v>
      </c>
      <c r="F340" s="7">
        <f t="shared" si="18"/>
        <v>28.33</v>
      </c>
      <c r="G340" s="5" t="str">
        <f t="shared" si="11"/>
        <v>M</v>
      </c>
      <c r="H340" s="5" t="str">
        <f t="shared" si="25"/>
        <v>Y</v>
      </c>
      <c r="I340" s="8">
        <v>6</v>
      </c>
      <c r="J340" t="s">
        <v>13</v>
      </c>
    </row>
    <row r="341" spans="1:9" ht="12.75">
      <c r="A341" s="4">
        <v>153</v>
      </c>
      <c r="B341" s="5">
        <f t="shared" si="23"/>
        <v>299</v>
      </c>
      <c r="C341" s="6" t="str">
        <f t="shared" si="15"/>
        <v>BARNES</v>
      </c>
      <c r="D341" s="6" t="str">
        <f t="shared" si="16"/>
        <v>MATTHEW</v>
      </c>
      <c r="E341" s="6" t="str">
        <f t="shared" si="17"/>
        <v>WORTHING STRIDERS</v>
      </c>
      <c r="F341" s="7">
        <f t="shared" si="18"/>
        <v>29.42</v>
      </c>
      <c r="G341" s="5" t="str">
        <f t="shared" si="11"/>
        <v>M</v>
      </c>
      <c r="H341" s="5" t="str">
        <f t="shared" si="25"/>
        <v>Y</v>
      </c>
      <c r="I341" s="8">
        <v>5</v>
      </c>
    </row>
    <row r="342" spans="1:9" ht="12.75">
      <c r="A342" s="4">
        <v>189</v>
      </c>
      <c r="B342" s="5">
        <f t="shared" si="23"/>
        <v>295</v>
      </c>
      <c r="C342" s="6" t="str">
        <f t="shared" si="15"/>
        <v>HOULISTON</v>
      </c>
      <c r="D342" s="6" t="str">
        <f t="shared" si="16"/>
        <v>AUSTIN</v>
      </c>
      <c r="E342" s="6" t="str">
        <f t="shared" si="17"/>
        <v>WORTHING STRIDERS</v>
      </c>
      <c r="F342" s="7">
        <f t="shared" si="18"/>
        <v>30.54</v>
      </c>
      <c r="G342" s="5" t="str">
        <f t="shared" si="11"/>
        <v>M</v>
      </c>
      <c r="H342" s="5" t="str">
        <f t="shared" si="25"/>
        <v>Y</v>
      </c>
      <c r="I342" s="8">
        <v>5</v>
      </c>
    </row>
    <row r="343" spans="1:10" ht="12.75">
      <c r="A343" s="4">
        <v>194</v>
      </c>
      <c r="B343" s="5">
        <f t="shared" si="23"/>
        <v>304</v>
      </c>
      <c r="C343" s="6" t="str">
        <f t="shared" si="15"/>
        <v>FEEST</v>
      </c>
      <c r="D343" s="6" t="str">
        <f t="shared" si="16"/>
        <v>MICHELLE</v>
      </c>
      <c r="E343" s="6" t="str">
        <f t="shared" si="17"/>
        <v>WORTHING STRIDERS</v>
      </c>
      <c r="F343" s="7">
        <f t="shared" si="18"/>
        <v>31</v>
      </c>
      <c r="G343" s="5" t="str">
        <f t="shared" si="11"/>
        <v>F</v>
      </c>
      <c r="H343" s="5" t="str">
        <f t="shared" si="25"/>
        <v>Y</v>
      </c>
      <c r="I343" s="8">
        <v>7</v>
      </c>
      <c r="J343" t="s">
        <v>13</v>
      </c>
    </row>
    <row r="344" spans="1:9" ht="12.75">
      <c r="A344" s="4">
        <v>225</v>
      </c>
      <c r="B344" s="5">
        <f t="shared" si="23"/>
        <v>302</v>
      </c>
      <c r="C344" s="6" t="str">
        <f t="shared" si="15"/>
        <v>BADMAN</v>
      </c>
      <c r="D344" s="6" t="str">
        <f t="shared" si="16"/>
        <v>DAWN</v>
      </c>
      <c r="E344" s="6" t="str">
        <f t="shared" si="17"/>
        <v>WORTHING STRIDERS</v>
      </c>
      <c r="F344" s="7">
        <f t="shared" si="18"/>
        <v>32.14</v>
      </c>
      <c r="G344" s="5" t="str">
        <f t="shared" si="11"/>
        <v>F</v>
      </c>
      <c r="H344" s="5" t="str">
        <f t="shared" si="25"/>
        <v>Y</v>
      </c>
      <c r="I344" s="8">
        <v>6</v>
      </c>
    </row>
    <row r="345" spans="1:9" ht="12.75">
      <c r="A345" s="4">
        <v>240</v>
      </c>
      <c r="B345" s="5">
        <f t="shared" si="23"/>
        <v>308</v>
      </c>
      <c r="C345" s="6" t="str">
        <f t="shared" si="15"/>
        <v>CARPENTER</v>
      </c>
      <c r="D345" s="6" t="str">
        <f t="shared" si="16"/>
        <v>ANN</v>
      </c>
      <c r="E345" s="6" t="str">
        <f t="shared" si="17"/>
        <v>WORTHING STRIDERS</v>
      </c>
      <c r="F345" s="7">
        <f t="shared" si="18"/>
        <v>32.43</v>
      </c>
      <c r="G345" s="5" t="str">
        <f t="shared" si="11"/>
        <v>F</v>
      </c>
      <c r="H345" s="5" t="str">
        <f t="shared" si="25"/>
        <v>Y</v>
      </c>
      <c r="I345" s="8">
        <v>5</v>
      </c>
    </row>
    <row r="346" spans="1:9" ht="12.75">
      <c r="A346" s="4">
        <v>241</v>
      </c>
      <c r="B346" s="5">
        <f t="shared" si="23"/>
        <v>307</v>
      </c>
      <c r="C346" s="6" t="str">
        <f t="shared" si="15"/>
        <v>BONE</v>
      </c>
      <c r="D346" s="6" t="str">
        <f t="shared" si="16"/>
        <v>JACKIE</v>
      </c>
      <c r="E346" s="6" t="str">
        <f t="shared" si="17"/>
        <v>WORTHING STRIDERS</v>
      </c>
      <c r="F346" s="7">
        <f t="shared" si="18"/>
        <v>32.44</v>
      </c>
      <c r="G346" s="5" t="str">
        <f>VLOOKUP($B346,entry2006,7)</f>
        <v>F</v>
      </c>
      <c r="H346" s="5" t="str">
        <f t="shared" si="25"/>
        <v>Y</v>
      </c>
      <c r="I346" s="8">
        <v>5</v>
      </c>
    </row>
    <row r="347" spans="1:9" ht="12.75">
      <c r="A347" s="4">
        <v>298</v>
      </c>
      <c r="B347" s="5">
        <f t="shared" si="23"/>
        <v>305</v>
      </c>
      <c r="C347" s="6" t="str">
        <f t="shared" si="15"/>
        <v>EASTMENT</v>
      </c>
      <c r="D347" s="6" t="str">
        <f t="shared" si="16"/>
        <v>VERONIQUE</v>
      </c>
      <c r="E347" s="6" t="str">
        <f t="shared" si="17"/>
        <v>WORTHING STRIDERS</v>
      </c>
      <c r="F347" s="7">
        <f t="shared" si="18"/>
        <v>34.55</v>
      </c>
      <c r="G347" s="5" t="str">
        <f>VLOOKUP($B347,entry2006,7)</f>
        <v>F</v>
      </c>
      <c r="H347" s="5" t="str">
        <f t="shared" si="25"/>
        <v>Y</v>
      </c>
      <c r="I347" s="8">
        <v>3</v>
      </c>
    </row>
    <row r="348" spans="1:9" ht="12.75">
      <c r="A348" s="4">
        <v>396</v>
      </c>
      <c r="B348" s="5">
        <f t="shared" si="23"/>
        <v>306</v>
      </c>
      <c r="C348" s="6" t="str">
        <f t="shared" si="15"/>
        <v>MURKIN</v>
      </c>
      <c r="D348" s="6" t="str">
        <f t="shared" si="16"/>
        <v>ANGELA</v>
      </c>
      <c r="E348" s="6" t="str">
        <f t="shared" si="17"/>
        <v>WORTHING STRIDERS</v>
      </c>
      <c r="F348" s="7">
        <f t="shared" si="18"/>
        <v>40.43</v>
      </c>
      <c r="G348" s="5" t="str">
        <f>VLOOKUP($B348,entry2006,7)</f>
        <v>F</v>
      </c>
      <c r="H348" s="5" t="str">
        <f t="shared" si="25"/>
        <v>Y</v>
      </c>
      <c r="I348" s="8">
        <v>1</v>
      </c>
    </row>
    <row r="349" spans="1:10" ht="12.75">
      <c r="A349" s="4">
        <v>397</v>
      </c>
      <c r="B349" s="5">
        <f t="shared" si="23"/>
        <v>298</v>
      </c>
      <c r="C349" s="6" t="str">
        <f t="shared" si="15"/>
        <v>BONE</v>
      </c>
      <c r="D349" s="6" t="str">
        <f t="shared" si="16"/>
        <v>MIKE</v>
      </c>
      <c r="E349" s="6" t="str">
        <f t="shared" si="17"/>
        <v>WORTHING STRIDERS</v>
      </c>
      <c r="F349" s="7">
        <f t="shared" si="18"/>
        <v>40.45</v>
      </c>
      <c r="G349" s="5" t="str">
        <f>VLOOKUP($B349,entry2006,7)</f>
        <v>M</v>
      </c>
      <c r="H349" s="5" t="str">
        <f t="shared" si="1"/>
        <v>Y</v>
      </c>
      <c r="I349" s="8">
        <v>1</v>
      </c>
      <c r="J349">
        <v>14</v>
      </c>
    </row>
    <row r="350" spans="2:10" ht="12.75">
      <c r="B350" s="5"/>
      <c r="C350" s="6"/>
      <c r="D350" s="6"/>
      <c r="E350" s="6"/>
      <c r="F350" s="7"/>
      <c r="G350" s="5"/>
      <c r="H350" s="5"/>
      <c r="I350" s="8" t="s">
        <v>55</v>
      </c>
      <c r="J350">
        <v>58</v>
      </c>
    </row>
    <row r="351" spans="2:8" ht="12.75">
      <c r="B351" s="5"/>
      <c r="C351" s="6"/>
      <c r="D351" s="6"/>
      <c r="E351" s="6"/>
      <c r="F351" s="7"/>
      <c r="G351" s="5"/>
      <c r="H351" s="5"/>
    </row>
    <row r="352" spans="2:8" ht="12.75">
      <c r="B352" s="5"/>
      <c r="C352" s="6"/>
      <c r="D352" s="6"/>
      <c r="E352" s="6"/>
      <c r="F352" s="7"/>
      <c r="G352" s="5"/>
      <c r="H352" s="5"/>
    </row>
    <row r="353" spans="2:8" ht="12.75">
      <c r="B353" s="5"/>
      <c r="C353" s="6"/>
      <c r="D353" s="6"/>
      <c r="E353" s="6"/>
      <c r="F353" s="7"/>
      <c r="G353" s="5"/>
      <c r="H353" s="5"/>
    </row>
    <row r="354" spans="2:8" ht="12.75">
      <c r="B354" s="5"/>
      <c r="C354" s="6"/>
      <c r="D354" s="6"/>
      <c r="E354" s="6"/>
      <c r="F354" s="7"/>
      <c r="G354" s="5"/>
      <c r="H354" s="5"/>
    </row>
    <row r="355" spans="2:8" ht="12.75">
      <c r="B355" s="5"/>
      <c r="C355" s="6"/>
      <c r="D355" s="6"/>
      <c r="E355" s="6"/>
      <c r="F355" s="7"/>
      <c r="G355" s="5"/>
      <c r="H355" s="5"/>
    </row>
    <row r="356" spans="2:8" ht="12.75">
      <c r="B356" s="5"/>
      <c r="C356" s="6"/>
      <c r="D356" s="6"/>
      <c r="E356" s="6"/>
      <c r="F356" s="7"/>
      <c r="G356" s="5"/>
      <c r="H356" s="5"/>
    </row>
    <row r="357" spans="2:8" ht="12.75">
      <c r="B357" s="5"/>
      <c r="C357" s="6"/>
      <c r="D357" s="6"/>
      <c r="E357" s="6"/>
      <c r="F357" s="7"/>
      <c r="G357" s="5"/>
      <c r="H357" s="5"/>
    </row>
    <row r="358" spans="2:8" ht="12.75">
      <c r="B358" s="5"/>
      <c r="C358" s="6"/>
      <c r="D358" s="6"/>
      <c r="E358" s="6"/>
      <c r="F358" s="7"/>
      <c r="G358" s="5"/>
      <c r="H358" s="5"/>
    </row>
    <row r="359" spans="2:8" ht="12.75">
      <c r="B359" s="5"/>
      <c r="C359" s="6"/>
      <c r="D359" s="6"/>
      <c r="E359" s="6"/>
      <c r="F359" s="7"/>
      <c r="G359" s="5"/>
      <c r="H359" s="5"/>
    </row>
    <row r="360" spans="2:8" ht="12.75">
      <c r="B360" s="5"/>
      <c r="C360" s="6"/>
      <c r="D360" s="6"/>
      <c r="E360" s="6"/>
      <c r="F360" s="7"/>
      <c r="G360" s="5"/>
      <c r="H360" s="5"/>
    </row>
    <row r="361" spans="2:8" ht="12.75">
      <c r="B361" s="5"/>
      <c r="C361" s="6"/>
      <c r="D361" s="6"/>
      <c r="E361" s="6"/>
      <c r="F361" s="7"/>
      <c r="G361" s="5"/>
      <c r="H361" s="5"/>
    </row>
    <row r="362" spans="2:8" ht="12.75">
      <c r="B362" s="5"/>
      <c r="C362" s="6"/>
      <c r="D362" s="6"/>
      <c r="E362" s="6"/>
      <c r="F362" s="7"/>
      <c r="G362" s="5"/>
      <c r="H362" s="5"/>
    </row>
    <row r="363" spans="2:8" ht="12.75">
      <c r="B363" s="5"/>
      <c r="C363" s="6"/>
      <c r="D363" s="6"/>
      <c r="E363" s="6"/>
      <c r="F363" s="7"/>
      <c r="G363" s="5"/>
      <c r="H363" s="5"/>
    </row>
    <row r="364" spans="2:8" ht="12.75">
      <c r="B364" s="5"/>
      <c r="C364" s="6"/>
      <c r="D364" s="6"/>
      <c r="E364" s="6"/>
      <c r="F364" s="7"/>
      <c r="G364" s="5"/>
      <c r="H364" s="5"/>
    </row>
    <row r="365" spans="2:8" ht="12.75">
      <c r="B365" s="5"/>
      <c r="C365" s="6"/>
      <c r="D365" s="6"/>
      <c r="E365" s="6"/>
      <c r="F365" s="7"/>
      <c r="G365" s="5"/>
      <c r="H365" s="5"/>
    </row>
    <row r="366" spans="2:8" ht="12.75">
      <c r="B366" s="5"/>
      <c r="C366" s="6"/>
      <c r="D366" s="6"/>
      <c r="E366" s="6"/>
      <c r="F366" s="7"/>
      <c r="G366" s="5"/>
      <c r="H366" s="5"/>
    </row>
    <row r="367" spans="2:8" ht="12.75">
      <c r="B367" s="5"/>
      <c r="C367" s="6"/>
      <c r="D367" s="6"/>
      <c r="E367" s="6"/>
      <c r="F367" s="7"/>
      <c r="G367" s="5"/>
      <c r="H367" s="5"/>
    </row>
    <row r="368" spans="2:8" ht="12.75">
      <c r="B368" s="5"/>
      <c r="C368" s="6"/>
      <c r="D368" s="6"/>
      <c r="E368" s="6"/>
      <c r="F368" s="7"/>
      <c r="G368" s="5"/>
      <c r="H368" s="5"/>
    </row>
    <row r="369" spans="2:8" ht="12.75">
      <c r="B369" s="5"/>
      <c r="C369" s="6"/>
      <c r="D369" s="6"/>
      <c r="E369" s="6"/>
      <c r="F369" s="7"/>
      <c r="G369" s="5"/>
      <c r="H369" s="5"/>
    </row>
    <row r="370" spans="2:8" ht="12.75">
      <c r="B370" s="5"/>
      <c r="C370" s="6"/>
      <c r="D370" s="6"/>
      <c r="E370" s="6"/>
      <c r="F370" s="7"/>
      <c r="G370" s="5"/>
      <c r="H370" s="5"/>
    </row>
    <row r="371" spans="2:8" ht="12.75">
      <c r="B371" s="5"/>
      <c r="C371" s="6"/>
      <c r="D371" s="6"/>
      <c r="E371" s="6"/>
      <c r="F371" s="7"/>
      <c r="G371" s="5"/>
      <c r="H371" s="5"/>
    </row>
    <row r="372" spans="2:8" ht="12.75">
      <c r="B372" s="5"/>
      <c r="C372" s="6"/>
      <c r="D372" s="6"/>
      <c r="E372" s="6"/>
      <c r="F372" s="7"/>
      <c r="G372" s="5"/>
      <c r="H372" s="5"/>
    </row>
    <row r="373" spans="2:8" ht="12.75">
      <c r="B373" s="5"/>
      <c r="C373" s="6"/>
      <c r="D373" s="6"/>
      <c r="E373" s="6"/>
      <c r="F373" s="7"/>
      <c r="G373" s="5"/>
      <c r="H373" s="5"/>
    </row>
    <row r="374" spans="2:8" ht="12.75">
      <c r="B374" s="5"/>
      <c r="C374" s="6"/>
      <c r="D374" s="6"/>
      <c r="E374" s="6"/>
      <c r="F374" s="7"/>
      <c r="G374" s="5"/>
      <c r="H374" s="5"/>
    </row>
    <row r="375" spans="2:8" ht="12.75">
      <c r="B375" s="5"/>
      <c r="C375" s="6"/>
      <c r="D375" s="6"/>
      <c r="E375" s="6"/>
      <c r="F375" s="7"/>
      <c r="G375" s="5"/>
      <c r="H375" s="5"/>
    </row>
    <row r="376" spans="2:8" ht="12.75">
      <c r="B376" s="5"/>
      <c r="C376" s="6"/>
      <c r="D376" s="6"/>
      <c r="E376" s="6"/>
      <c r="F376" s="7"/>
      <c r="G376" s="5"/>
      <c r="H376" s="5"/>
    </row>
    <row r="377" spans="2:8" ht="12.75">
      <c r="B377" s="5"/>
      <c r="C377" s="6"/>
      <c r="D377" s="6"/>
      <c r="E377" s="6"/>
      <c r="F377" s="7"/>
      <c r="G377" s="5"/>
      <c r="H377" s="5"/>
    </row>
    <row r="378" spans="2:8" ht="12.75">
      <c r="B378" s="5"/>
      <c r="C378" s="6"/>
      <c r="D378" s="6"/>
      <c r="E378" s="6"/>
      <c r="F378" s="7"/>
      <c r="G378" s="5"/>
      <c r="H378" s="5"/>
    </row>
    <row r="379" spans="2:8" ht="12.75">
      <c r="B379" s="5"/>
      <c r="C379" s="6"/>
      <c r="D379" s="6"/>
      <c r="E379" s="6"/>
      <c r="F379" s="7"/>
      <c r="G379" s="5"/>
      <c r="H379" s="5"/>
    </row>
    <row r="380" spans="2:8" ht="12.75">
      <c r="B380" s="5"/>
      <c r="C380" s="6"/>
      <c r="D380" s="6"/>
      <c r="E380" s="6"/>
      <c r="F380" s="7"/>
      <c r="G380" s="5"/>
      <c r="H380" s="5"/>
    </row>
    <row r="381" spans="2:8" ht="12.75">
      <c r="B381" s="5"/>
      <c r="C381" s="6"/>
      <c r="D381" s="6"/>
      <c r="E381" s="6"/>
      <c r="F381" s="7"/>
      <c r="G381" s="5"/>
      <c r="H381" s="5"/>
    </row>
    <row r="382" spans="2:8" ht="12.75">
      <c r="B382" s="5"/>
      <c r="C382" s="6"/>
      <c r="D382" s="6"/>
      <c r="E382" s="6"/>
      <c r="F382" s="7"/>
      <c r="G382" s="5"/>
      <c r="H382" s="5"/>
    </row>
    <row r="383" spans="2:8" ht="12.75">
      <c r="B383" s="5"/>
      <c r="C383" s="6"/>
      <c r="D383" s="6"/>
      <c r="E383" s="6"/>
      <c r="F383" s="7"/>
      <c r="G383" s="5"/>
      <c r="H383" s="5"/>
    </row>
    <row r="384" spans="2:8" ht="12.75">
      <c r="B384" s="5"/>
      <c r="C384" s="6"/>
      <c r="D384" s="6"/>
      <c r="E384" s="6"/>
      <c r="F384" s="7"/>
      <c r="G384" s="5"/>
      <c r="H384" s="5"/>
    </row>
    <row r="385" spans="2:8" ht="12.75">
      <c r="B385" s="5"/>
      <c r="C385" s="6"/>
      <c r="D385" s="6"/>
      <c r="E385" s="6"/>
      <c r="F385" s="7"/>
      <c r="G385" s="5"/>
      <c r="H385" s="5"/>
    </row>
    <row r="386" spans="2:8" ht="12.75">
      <c r="B386" s="5"/>
      <c r="C386" s="6"/>
      <c r="D386" s="6"/>
      <c r="E386" s="6"/>
      <c r="F386" s="7"/>
      <c r="G386" s="5"/>
      <c r="H386" s="5"/>
    </row>
    <row r="387" spans="2:8" ht="12.75">
      <c r="B387" s="5"/>
      <c r="C387" s="6"/>
      <c r="D387" s="6"/>
      <c r="E387" s="6"/>
      <c r="F387" s="7"/>
      <c r="G387" s="5"/>
      <c r="H387" s="5"/>
    </row>
    <row r="388" spans="2:8" ht="12.75">
      <c r="B388" s="5"/>
      <c r="C388" s="6"/>
      <c r="D388" s="6"/>
      <c r="E388" s="6"/>
      <c r="F388" s="7"/>
      <c r="G388" s="5"/>
      <c r="H388" s="5"/>
    </row>
    <row r="389" spans="2:8" ht="12.75">
      <c r="B389" s="5"/>
      <c r="C389" s="6"/>
      <c r="D389" s="6"/>
      <c r="E389" s="6"/>
      <c r="F389" s="7"/>
      <c r="G389" s="5"/>
      <c r="H389" s="5"/>
    </row>
    <row r="390" spans="2:8" ht="12.75">
      <c r="B390" s="5"/>
      <c r="C390" s="6"/>
      <c r="D390" s="6"/>
      <c r="E390" s="6"/>
      <c r="F390" s="7"/>
      <c r="G390" s="5"/>
      <c r="H390" s="5"/>
    </row>
    <row r="391" spans="2:8" ht="12.75">
      <c r="B391" s="5"/>
      <c r="C391" s="6"/>
      <c r="D391" s="6"/>
      <c r="E391" s="6"/>
      <c r="F391" s="7"/>
      <c r="G391" s="5"/>
      <c r="H391" s="5"/>
    </row>
    <row r="392" spans="2:8" ht="12.75">
      <c r="B392" s="5"/>
      <c r="C392" s="6"/>
      <c r="D392" s="6"/>
      <c r="E392" s="6"/>
      <c r="F392" s="7"/>
      <c r="G392" s="5"/>
      <c r="H392" s="5"/>
    </row>
    <row r="393" spans="2:8" ht="12.75">
      <c r="B393" s="5"/>
      <c r="C393" s="6"/>
      <c r="D393" s="6"/>
      <c r="E393" s="6"/>
      <c r="F393" s="7"/>
      <c r="G393" s="5"/>
      <c r="H393" s="5"/>
    </row>
    <row r="394" spans="2:8" ht="12.75">
      <c r="B394" s="5"/>
      <c r="C394" s="6"/>
      <c r="D394" s="6"/>
      <c r="E394" s="6"/>
      <c r="F394" s="7"/>
      <c r="G394" s="5"/>
      <c r="H394" s="5"/>
    </row>
    <row r="395" spans="2:8" ht="12.75">
      <c r="B395" s="5"/>
      <c r="C395" s="6"/>
      <c r="D395" s="6"/>
      <c r="E395" s="6"/>
      <c r="F395" s="7"/>
      <c r="G395" s="5"/>
      <c r="H395" s="5"/>
    </row>
    <row r="396" spans="2:8" ht="12.75">
      <c r="B396" s="5"/>
      <c r="C396" s="6"/>
      <c r="D396" s="6"/>
      <c r="E396" s="6"/>
      <c r="F396" s="7"/>
      <c r="G396" s="5"/>
      <c r="H396" s="5"/>
    </row>
    <row r="397" spans="2:8" ht="12.75">
      <c r="B397" s="5"/>
      <c r="C397" s="6"/>
      <c r="D397" s="6"/>
      <c r="E397" s="6"/>
      <c r="F397" s="7"/>
      <c r="G397" s="5"/>
      <c r="H397" s="5"/>
    </row>
    <row r="398" spans="2:8" ht="12.75">
      <c r="B398" s="5"/>
      <c r="C398" s="6"/>
      <c r="D398" s="6"/>
      <c r="E398" s="6"/>
      <c r="F398" s="7"/>
      <c r="G398" s="5"/>
      <c r="H398" s="5"/>
    </row>
    <row r="399" spans="2:8" ht="12.75">
      <c r="B399" s="5"/>
      <c r="C399" s="6"/>
      <c r="D399" s="6"/>
      <c r="E399" s="6"/>
      <c r="F399" s="7"/>
      <c r="G399" s="5"/>
      <c r="H399" s="5"/>
    </row>
    <row r="400" spans="2:8" ht="12.75">
      <c r="B400" s="5"/>
      <c r="C400" s="6"/>
      <c r="D400" s="6"/>
      <c r="E400" s="6"/>
      <c r="F400" s="7"/>
      <c r="G400" s="5"/>
      <c r="H400" s="5"/>
    </row>
    <row r="401" spans="2:8" ht="12.75">
      <c r="B401" s="5"/>
      <c r="C401" s="6"/>
      <c r="D401" s="6"/>
      <c r="E401" s="6"/>
      <c r="F401" s="7"/>
      <c r="G401" s="5"/>
      <c r="H401" s="5"/>
    </row>
    <row r="402" spans="2:8" ht="12.75">
      <c r="B402" s="5"/>
      <c r="C402" s="6"/>
      <c r="D402" s="6"/>
      <c r="E402" s="6"/>
      <c r="F402" s="7"/>
      <c r="G402" s="5"/>
      <c r="H402" s="5"/>
    </row>
    <row r="403" spans="2:8" ht="12.75">
      <c r="B403" s="5"/>
      <c r="C403" s="6"/>
      <c r="D403" s="6"/>
      <c r="E403" s="6"/>
      <c r="F403" s="7"/>
      <c r="G403" s="5"/>
      <c r="H403" s="5"/>
    </row>
    <row r="404" spans="2:8" ht="12.75">
      <c r="B404" s="5"/>
      <c r="C404" s="6"/>
      <c r="D404" s="6"/>
      <c r="E404" s="6"/>
      <c r="F404" s="7"/>
      <c r="G404" s="5"/>
      <c r="H404" s="5"/>
    </row>
    <row r="405" spans="2:8" ht="12.75">
      <c r="B405" s="5"/>
      <c r="C405" s="6"/>
      <c r="D405" s="6"/>
      <c r="E405" s="6"/>
      <c r="F405" s="7"/>
      <c r="G405" s="5"/>
      <c r="H405" s="5"/>
    </row>
    <row r="406" spans="2:8" ht="12.75">
      <c r="B406" s="5"/>
      <c r="C406" s="6"/>
      <c r="D406" s="6"/>
      <c r="E406" s="6"/>
      <c r="F406" s="7"/>
      <c r="G406" s="5"/>
      <c r="H406" s="5"/>
    </row>
    <row r="407" spans="2:8" ht="12.75">
      <c r="B407" s="5"/>
      <c r="C407" s="6"/>
      <c r="D407" s="6"/>
      <c r="E407" s="6"/>
      <c r="F407" s="7"/>
      <c r="G407" s="5"/>
      <c r="H407" s="5"/>
    </row>
    <row r="408" spans="2:8" ht="12.75">
      <c r="B408" s="5"/>
      <c r="C408" s="6"/>
      <c r="D408" s="6"/>
      <c r="E408" s="6"/>
      <c r="F408" s="7"/>
      <c r="G408" s="5"/>
      <c r="H408" s="5"/>
    </row>
    <row r="409" spans="2:8" ht="12.75">
      <c r="B409" s="5"/>
      <c r="C409" s="6"/>
      <c r="D409" s="6"/>
      <c r="E409" s="6"/>
      <c r="F409" s="7"/>
      <c r="G409" s="5"/>
      <c r="H409" s="5"/>
    </row>
    <row r="410" spans="2:8" ht="12.75">
      <c r="B410" s="5"/>
      <c r="C410" s="6"/>
      <c r="D410" s="6"/>
      <c r="E410" s="6"/>
      <c r="F410" s="7"/>
      <c r="G410" s="5"/>
      <c r="H410" s="5"/>
    </row>
    <row r="411" spans="2:8" ht="12.75">
      <c r="B411" s="5"/>
      <c r="C411" s="6"/>
      <c r="D411" s="6"/>
      <c r="E411" s="6"/>
      <c r="F411" s="7"/>
      <c r="G411" s="5"/>
      <c r="H411" s="5"/>
    </row>
    <row r="412" spans="2:8" ht="12.75">
      <c r="B412" s="5"/>
      <c r="C412" s="6"/>
      <c r="D412" s="6"/>
      <c r="E412" s="6"/>
      <c r="F412" s="7"/>
      <c r="G412" s="5"/>
      <c r="H412" s="5"/>
    </row>
    <row r="413" spans="2:8" ht="12.75">
      <c r="B413" s="5"/>
      <c r="C413" s="6"/>
      <c r="D413" s="6"/>
      <c r="E413" s="6"/>
      <c r="F413" s="7"/>
      <c r="G413" s="5"/>
      <c r="H413" s="5"/>
    </row>
    <row r="414" spans="2:8" ht="12.75">
      <c r="B414" s="5"/>
      <c r="C414" s="6"/>
      <c r="D414" s="6"/>
      <c r="E414" s="6"/>
      <c r="F414" s="7"/>
      <c r="G414" s="5"/>
      <c r="H414" s="5"/>
    </row>
    <row r="415" spans="2:8" ht="12.75">
      <c r="B415" s="5"/>
      <c r="C415" s="6"/>
      <c r="D415" s="6"/>
      <c r="E415" s="6"/>
      <c r="F415" s="7"/>
      <c r="G415" s="5"/>
      <c r="H415" s="5"/>
    </row>
    <row r="416" spans="2:8" ht="12.75">
      <c r="B416" s="5"/>
      <c r="C416" s="6"/>
      <c r="D416" s="6"/>
      <c r="E416" s="6"/>
      <c r="F416" s="7"/>
      <c r="G416" s="5"/>
      <c r="H416" s="5"/>
    </row>
    <row r="417" spans="2:8" ht="12.75">
      <c r="B417" s="5"/>
      <c r="C417" s="6"/>
      <c r="D417" s="6"/>
      <c r="E417" s="6"/>
      <c r="F417" s="7"/>
      <c r="G417" s="5"/>
      <c r="H417" s="5"/>
    </row>
    <row r="418" spans="2:8" ht="12.75">
      <c r="B418" s="5"/>
      <c r="C418" s="6"/>
      <c r="D418" s="6"/>
      <c r="E418" s="6"/>
      <c r="F418" s="7"/>
      <c r="G418" s="5"/>
      <c r="H418" s="5"/>
    </row>
    <row r="419" spans="2:8" ht="12.75">
      <c r="B419" s="5"/>
      <c r="C419" s="6"/>
      <c r="D419" s="6"/>
      <c r="E419" s="6"/>
      <c r="F419" s="7"/>
      <c r="G419" s="5"/>
      <c r="H419" s="5"/>
    </row>
    <row r="420" spans="2:8" ht="12.75">
      <c r="B420" s="5"/>
      <c r="C420" s="6"/>
      <c r="D420" s="6"/>
      <c r="E420" s="6"/>
      <c r="F420" s="7"/>
      <c r="G420" s="5"/>
      <c r="H420" s="5"/>
    </row>
    <row r="421" spans="2:8" ht="12.75">
      <c r="B421" s="5"/>
      <c r="C421" s="6"/>
      <c r="D421" s="6"/>
      <c r="E421" s="6"/>
      <c r="F421" s="7"/>
      <c r="G421" s="5"/>
      <c r="H421" s="5"/>
    </row>
    <row r="422" spans="2:8" ht="12.75">
      <c r="B422" s="5"/>
      <c r="C422" s="6"/>
      <c r="D422" s="6"/>
      <c r="E422" s="6"/>
      <c r="F422" s="7"/>
      <c r="G422" s="5"/>
      <c r="H422" s="5"/>
    </row>
    <row r="423" spans="2:8" ht="12.75">
      <c r="B423" s="5"/>
      <c r="C423" s="6"/>
      <c r="D423" s="6"/>
      <c r="E423" s="6"/>
      <c r="F423" s="7"/>
      <c r="G423" s="5"/>
      <c r="H423" s="5"/>
    </row>
    <row r="424" spans="2:8" ht="12.75">
      <c r="B424" s="5"/>
      <c r="C424" s="6"/>
      <c r="D424" s="6"/>
      <c r="E424" s="6"/>
      <c r="F424" s="7"/>
      <c r="G424" s="5"/>
      <c r="H424" s="5"/>
    </row>
    <row r="425" spans="2:8" ht="12.75">
      <c r="B425" s="5"/>
      <c r="C425" s="6"/>
      <c r="D425" s="6"/>
      <c r="E425" s="6"/>
      <c r="F425" s="7"/>
      <c r="G425" s="5"/>
      <c r="H425" s="5"/>
    </row>
    <row r="426" spans="2:8" ht="12.75">
      <c r="B426" s="5"/>
      <c r="C426" s="6"/>
      <c r="D426" s="6"/>
      <c r="E426" s="6"/>
      <c r="F426" s="7"/>
      <c r="G426" s="5"/>
      <c r="H426" s="5"/>
    </row>
    <row r="427" spans="2:8" ht="12.75">
      <c r="B427" s="5"/>
      <c r="C427" s="6"/>
      <c r="D427" s="6"/>
      <c r="E427" s="6"/>
      <c r="F427" s="7"/>
      <c r="G427" s="5"/>
      <c r="H427" s="5"/>
    </row>
    <row r="428" spans="2:8" ht="12.75">
      <c r="B428" s="5"/>
      <c r="C428" s="6"/>
      <c r="D428" s="6"/>
      <c r="E428" s="6"/>
      <c r="F428" s="7"/>
      <c r="G428" s="5"/>
      <c r="H428" s="5"/>
    </row>
    <row r="429" spans="2:8" ht="12.75">
      <c r="B429" s="5"/>
      <c r="C429" s="6"/>
      <c r="D429" s="6"/>
      <c r="E429" s="6"/>
      <c r="F429" s="7"/>
      <c r="G429" s="5"/>
      <c r="H429" s="5"/>
    </row>
    <row r="430" spans="2:8" ht="12.75">
      <c r="B430" s="5"/>
      <c r="C430" s="6"/>
      <c r="D430" s="6"/>
      <c r="E430" s="6"/>
      <c r="F430" s="7"/>
      <c r="G430" s="5"/>
      <c r="H430" s="5"/>
    </row>
    <row r="431" spans="2:8" ht="12.75">
      <c r="B431" s="5"/>
      <c r="C431" s="6"/>
      <c r="D431" s="6"/>
      <c r="E431" s="6"/>
      <c r="F431" s="7"/>
      <c r="G431" s="5"/>
      <c r="H431" s="5"/>
    </row>
    <row r="432" spans="2:8" ht="12.75">
      <c r="B432" s="5"/>
      <c r="C432" s="6"/>
      <c r="D432" s="6"/>
      <c r="E432" s="6"/>
      <c r="F432" s="7"/>
      <c r="G432" s="5"/>
      <c r="H432" s="5"/>
    </row>
    <row r="433" spans="2:8" ht="12.75">
      <c r="B433" s="5"/>
      <c r="C433" s="6"/>
      <c r="D433" s="6"/>
      <c r="E433" s="6"/>
      <c r="F433" s="7"/>
      <c r="G433" s="5"/>
      <c r="H433" s="5"/>
    </row>
    <row r="434" spans="2:8" ht="12.75">
      <c r="B434" s="5"/>
      <c r="C434" s="6"/>
      <c r="D434" s="6"/>
      <c r="E434" s="6"/>
      <c r="F434" s="7"/>
      <c r="G434" s="5"/>
      <c r="H434" s="5"/>
    </row>
    <row r="435" spans="2:8" ht="12.75">
      <c r="B435" s="5"/>
      <c r="C435" s="6"/>
      <c r="D435" s="6"/>
      <c r="E435" s="6"/>
      <c r="F435" s="7"/>
      <c r="G435" s="5"/>
      <c r="H435" s="5"/>
    </row>
    <row r="436" spans="2:8" ht="12.75">
      <c r="B436" s="5"/>
      <c r="C436" s="6"/>
      <c r="D436" s="6"/>
      <c r="E436" s="6"/>
      <c r="F436" s="7"/>
      <c r="G436" s="5"/>
      <c r="H436" s="5"/>
    </row>
    <row r="437" spans="2:8" ht="12.75">
      <c r="B437" s="5"/>
      <c r="C437" s="6"/>
      <c r="D437" s="6"/>
      <c r="E437" s="6"/>
      <c r="F437" s="7"/>
      <c r="G437" s="5"/>
      <c r="H437" s="5"/>
    </row>
    <row r="438" spans="2:8" ht="12.75">
      <c r="B438" s="5"/>
      <c r="C438" s="6"/>
      <c r="D438" s="6"/>
      <c r="E438" s="6"/>
      <c r="F438" s="7"/>
      <c r="G438" s="5"/>
      <c r="H438" s="5"/>
    </row>
    <row r="439" spans="2:8" ht="12.75">
      <c r="B439" s="5"/>
      <c r="C439" s="6"/>
      <c r="D439" s="6"/>
      <c r="E439" s="6"/>
      <c r="F439" s="7"/>
      <c r="G439" s="5"/>
      <c r="H439" s="5"/>
    </row>
    <row r="440" spans="2:8" ht="12.75">
      <c r="B440" s="5"/>
      <c r="C440" s="6"/>
      <c r="D440" s="6"/>
      <c r="E440" s="6"/>
      <c r="F440" s="7"/>
      <c r="G440" s="5"/>
      <c r="H440" s="5"/>
    </row>
    <row r="441" spans="2:8" ht="12.75">
      <c r="B441" s="5"/>
      <c r="C441" s="6"/>
      <c r="D441" s="6"/>
      <c r="E441" s="6"/>
      <c r="F441" s="7"/>
      <c r="G441" s="5"/>
      <c r="H441" s="5"/>
    </row>
    <row r="442" spans="2:8" ht="12.75">
      <c r="B442" s="5"/>
      <c r="C442" s="6"/>
      <c r="D442" s="6"/>
      <c r="E442" s="6"/>
      <c r="F442" s="7"/>
      <c r="G442" s="5"/>
      <c r="H442" s="5"/>
    </row>
    <row r="443" spans="2:8" ht="12.75">
      <c r="B443" s="5"/>
      <c r="C443" s="6"/>
      <c r="D443" s="6"/>
      <c r="E443" s="6"/>
      <c r="F443" s="7"/>
      <c r="G443" s="5"/>
      <c r="H443" s="5"/>
    </row>
    <row r="444" spans="2:8" ht="12.75">
      <c r="B444" s="5"/>
      <c r="C444" s="6"/>
      <c r="D444" s="6"/>
      <c r="E444" s="6"/>
      <c r="F444" s="7"/>
      <c r="G444" s="5"/>
      <c r="H444" s="5"/>
    </row>
    <row r="445" spans="2:8" ht="12.75">
      <c r="B445" s="5"/>
      <c r="C445" s="6"/>
      <c r="D445" s="6"/>
      <c r="E445" s="6"/>
      <c r="F445" s="7"/>
      <c r="G445" s="5"/>
      <c r="H445" s="5"/>
    </row>
    <row r="446" spans="2:8" ht="12.75">
      <c r="B446" s="5"/>
      <c r="C446" s="6"/>
      <c r="D446" s="6"/>
      <c r="E446" s="6"/>
      <c r="F446" s="7"/>
      <c r="G446" s="5"/>
      <c r="H446" s="5"/>
    </row>
    <row r="447" spans="2:8" ht="12.75">
      <c r="B447" s="5"/>
      <c r="C447" s="6"/>
      <c r="D447" s="6"/>
      <c r="E447" s="6"/>
      <c r="F447" s="7"/>
      <c r="G447" s="5"/>
      <c r="H447" s="5"/>
    </row>
    <row r="448" spans="2:8" ht="12.75">
      <c r="B448" s="5"/>
      <c r="C448" s="6"/>
      <c r="D448" s="6"/>
      <c r="E448" s="6"/>
      <c r="F448" s="7"/>
      <c r="G448" s="5"/>
      <c r="H448" s="5"/>
    </row>
    <row r="449" spans="2:8" ht="12.75">
      <c r="B449" s="5"/>
      <c r="C449" s="6"/>
      <c r="D449" s="6"/>
      <c r="E449" s="6"/>
      <c r="F449" s="7"/>
      <c r="G449" s="5"/>
      <c r="H449" s="5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2" sqref="A2"/>
    </sheetView>
  </sheetViews>
  <sheetFormatPr defaultColWidth="9.140625" defaultRowHeight="12.75"/>
  <cols>
    <col min="1" max="1" width="9.140625" style="8" customWidth="1"/>
    <col min="2" max="2" width="22.00390625" style="8" bestFit="1" customWidth="1"/>
    <col min="3" max="3" width="10.421875" style="8" bestFit="1" customWidth="1"/>
    <col min="4" max="4" width="11.421875" style="8" bestFit="1" customWidth="1"/>
    <col min="5" max="5" width="5.8515625" style="8" bestFit="1" customWidth="1"/>
    <col min="6" max="16384" width="9.140625" style="8" customWidth="1"/>
  </cols>
  <sheetData>
    <row r="1" ht="12.75">
      <c r="A1" s="8" t="s">
        <v>26</v>
      </c>
    </row>
    <row r="3" spans="1:5" ht="12.75">
      <c r="A3" s="10" t="s">
        <v>0</v>
      </c>
      <c r="B3" s="10" t="s">
        <v>4</v>
      </c>
      <c r="C3" s="10" t="s">
        <v>27</v>
      </c>
      <c r="D3" s="10" t="s">
        <v>28</v>
      </c>
      <c r="E3" s="10" t="s">
        <v>29</v>
      </c>
    </row>
    <row r="4" spans="1:5" ht="12.75">
      <c r="A4" s="10">
        <v>1</v>
      </c>
      <c r="B4" s="10" t="s">
        <v>43</v>
      </c>
      <c r="C4" s="10">
        <v>35</v>
      </c>
      <c r="D4" s="10">
        <v>60</v>
      </c>
      <c r="E4" s="10">
        <v>85</v>
      </c>
    </row>
    <row r="5" spans="1:5" ht="12.75">
      <c r="A5" s="10" t="s">
        <v>48</v>
      </c>
      <c r="B5" s="10" t="s">
        <v>34</v>
      </c>
      <c r="C5" s="10">
        <v>42</v>
      </c>
      <c r="D5" s="10">
        <v>57</v>
      </c>
      <c r="E5" s="10">
        <v>82</v>
      </c>
    </row>
    <row r="6" spans="1:5" ht="12.75">
      <c r="A6" s="10" t="s">
        <v>48</v>
      </c>
      <c r="B6" s="10" t="s">
        <v>44</v>
      </c>
      <c r="C6" s="10">
        <v>33</v>
      </c>
      <c r="D6" s="10">
        <v>57</v>
      </c>
      <c r="E6" s="10">
        <v>82</v>
      </c>
    </row>
    <row r="7" spans="1:5" ht="12.75">
      <c r="A7" s="10">
        <v>4</v>
      </c>
      <c r="B7" s="10" t="s">
        <v>32</v>
      </c>
      <c r="C7" s="10">
        <v>31</v>
      </c>
      <c r="D7" s="10">
        <v>53</v>
      </c>
      <c r="E7" s="10">
        <v>78</v>
      </c>
    </row>
    <row r="8" spans="1:5" ht="12.75">
      <c r="A8" s="10" t="s">
        <v>49</v>
      </c>
      <c r="B8" s="10" t="s">
        <v>31</v>
      </c>
      <c r="C8" s="10">
        <v>21</v>
      </c>
      <c r="D8" s="10">
        <v>53</v>
      </c>
      <c r="E8" s="10">
        <v>74</v>
      </c>
    </row>
    <row r="9" spans="1:5" ht="12.75">
      <c r="A9" s="10" t="s">
        <v>49</v>
      </c>
      <c r="B9" s="10" t="s">
        <v>33</v>
      </c>
      <c r="C9" s="10">
        <v>20</v>
      </c>
      <c r="D9" s="10">
        <v>54</v>
      </c>
      <c r="E9" s="10">
        <v>74</v>
      </c>
    </row>
    <row r="10" spans="1:5" ht="12.75">
      <c r="A10" s="10" t="s">
        <v>49</v>
      </c>
      <c r="B10" s="10" t="s">
        <v>41</v>
      </c>
      <c r="C10" s="10">
        <v>21</v>
      </c>
      <c r="D10" s="10">
        <v>53</v>
      </c>
      <c r="E10" s="10">
        <v>74</v>
      </c>
    </row>
    <row r="11" spans="1:5" ht="12.75">
      <c r="A11" s="10">
        <v>8</v>
      </c>
      <c r="B11" s="10" t="s">
        <v>47</v>
      </c>
      <c r="C11" s="10">
        <v>21</v>
      </c>
      <c r="D11" s="10">
        <v>51</v>
      </c>
      <c r="E11" s="10">
        <v>72</v>
      </c>
    </row>
    <row r="12" spans="1:5" ht="12.75">
      <c r="A12" s="10">
        <v>9</v>
      </c>
      <c r="B12" s="10" t="s">
        <v>42</v>
      </c>
      <c r="C12" s="10">
        <v>17</v>
      </c>
      <c r="D12" s="10">
        <v>50</v>
      </c>
      <c r="E12" s="10">
        <v>67</v>
      </c>
    </row>
    <row r="13" spans="1:5" ht="12.75">
      <c r="A13" s="10">
        <v>10</v>
      </c>
      <c r="B13" s="10" t="s">
        <v>45</v>
      </c>
      <c r="C13" s="10">
        <v>14</v>
      </c>
      <c r="D13" s="10">
        <v>44</v>
      </c>
      <c r="E13" s="10">
        <v>58</v>
      </c>
    </row>
    <row r="14" spans="1:5" ht="12.75">
      <c r="A14" s="10">
        <v>11</v>
      </c>
      <c r="B14" s="10" t="s">
        <v>37</v>
      </c>
      <c r="C14" s="10">
        <v>14</v>
      </c>
      <c r="D14" s="10">
        <v>41</v>
      </c>
      <c r="E14" s="10">
        <v>55</v>
      </c>
    </row>
    <row r="15" spans="1:5" ht="12.75">
      <c r="A15" s="10">
        <v>12</v>
      </c>
      <c r="B15" s="10" t="s">
        <v>38</v>
      </c>
      <c r="C15" s="10">
        <v>7</v>
      </c>
      <c r="D15" s="10">
        <v>46</v>
      </c>
      <c r="E15" s="10">
        <v>53</v>
      </c>
    </row>
    <row r="16" spans="1:5" ht="12.75">
      <c r="A16" s="10">
        <v>13</v>
      </c>
      <c r="B16" s="10" t="s">
        <v>35</v>
      </c>
      <c r="C16" s="10">
        <v>13</v>
      </c>
      <c r="D16" s="10">
        <v>35</v>
      </c>
      <c r="E16" s="10">
        <v>48</v>
      </c>
    </row>
    <row r="17" spans="1:5" ht="12.75">
      <c r="A17" s="10">
        <v>14</v>
      </c>
      <c r="B17" s="10" t="s">
        <v>36</v>
      </c>
      <c r="C17" s="10">
        <v>10</v>
      </c>
      <c r="D17" s="10">
        <v>34</v>
      </c>
      <c r="E17" s="10">
        <v>44</v>
      </c>
    </row>
    <row r="18" spans="1:5" ht="12.75">
      <c r="A18" s="10">
        <v>15</v>
      </c>
      <c r="B18" s="10" t="s">
        <v>30</v>
      </c>
      <c r="C18" s="10">
        <v>5</v>
      </c>
      <c r="D18" s="10">
        <v>38</v>
      </c>
      <c r="E18" s="10">
        <v>43</v>
      </c>
    </row>
    <row r="19" spans="1:5" ht="12.75">
      <c r="A19" s="10">
        <v>16</v>
      </c>
      <c r="B19" s="10" t="s">
        <v>39</v>
      </c>
      <c r="C19" s="10">
        <v>6</v>
      </c>
      <c r="D19" s="10">
        <v>35</v>
      </c>
      <c r="E19" s="10">
        <v>41</v>
      </c>
    </row>
    <row r="20" spans="1:5" ht="12.75">
      <c r="A20" s="10">
        <v>17</v>
      </c>
      <c r="B20" s="10" t="s">
        <v>40</v>
      </c>
      <c r="C20" s="10">
        <v>4</v>
      </c>
      <c r="D20" s="10">
        <v>14</v>
      </c>
      <c r="E20" s="10">
        <v>18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2008-02-07T17:16:08Z</cp:lastPrinted>
  <dcterms:created xsi:type="dcterms:W3CDTF">2008-02-07T15:54:58Z</dcterms:created>
  <dcterms:modified xsi:type="dcterms:W3CDTF">2008-02-25T16:26:10Z</dcterms:modified>
  <cp:category/>
  <cp:version/>
  <cp:contentType/>
  <cp:contentStatus/>
</cp:coreProperties>
</file>